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30-22024 EHS Interceptor Services - ROCHE\Evaluations\"/>
    </mc:Choice>
  </mc:AlternateContent>
  <bookViews>
    <workbookView xWindow="-105" yWindow="-105" windowWidth="23250" windowHeight="12570" tabRatio="979" activeTab="7"/>
  </bookViews>
  <sheets>
    <sheet name="Evaluator 1" sheetId="9" r:id="rId1"/>
    <sheet name="Evaluator 2" sheetId="13" r:id="rId2"/>
    <sheet name="Evaluator 3" sheetId="12" r:id="rId3"/>
    <sheet name="Evaluator 4" sheetId="10" r:id="rId4"/>
    <sheet name="Evaluator 5" sheetId="14" r:id="rId5"/>
    <sheet name="Evaluator 6" sheetId="16" r:id="rId6"/>
    <sheet name="Evaluator 7" sheetId="17" r:id="rId7"/>
    <sheet name="Summary" sheetId="1" r:id="rId8"/>
    <sheet name="Evaluation Matrix" sheetId="18" r:id="rId9"/>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 l="1"/>
  <c r="I3" i="1"/>
  <c r="H4" i="1"/>
  <c r="H3" i="1"/>
  <c r="G4" i="1"/>
  <c r="G3" i="1"/>
  <c r="F4" i="1" l="1"/>
  <c r="F4" i="17"/>
  <c r="F3" i="17"/>
  <c r="F4" i="16"/>
  <c r="F3" i="16"/>
  <c r="F4" i="14"/>
  <c r="F3" i="14"/>
  <c r="F3" i="1" s="1"/>
  <c r="F4" i="10"/>
  <c r="E4" i="1" s="1"/>
  <c r="F3" i="10"/>
  <c r="E3" i="1" s="1"/>
  <c r="F4" i="12"/>
  <c r="D4" i="1" s="1"/>
  <c r="F3" i="12"/>
  <c r="D3" i="1" s="1"/>
  <c r="F4" i="13"/>
  <c r="C4" i="1" s="1"/>
  <c r="F3" i="13"/>
  <c r="C3" i="1" s="1"/>
  <c r="F4" i="9"/>
  <c r="F3" i="9"/>
  <c r="J4" i="1" l="1"/>
  <c r="B3" i="1" l="1"/>
  <c r="B4" i="1"/>
  <c r="J3" i="1"/>
  <c r="K4" i="1" l="1"/>
  <c r="K3" i="1"/>
  <c r="L4" i="1" l="1"/>
  <c r="L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<sst xmlns="http://schemas.openxmlformats.org/spreadsheetml/2006/main" count="106" uniqueCount="39">
  <si>
    <t>Evaluator 2</t>
  </si>
  <si>
    <t>Evaluator 3</t>
  </si>
  <si>
    <t>Evaluator 4</t>
  </si>
  <si>
    <t>Evaluator 5</t>
  </si>
  <si>
    <t>Criteria 1</t>
  </si>
  <si>
    <t>Criteria 2</t>
  </si>
  <si>
    <t>Criteria 3</t>
  </si>
  <si>
    <t>Total</t>
  </si>
  <si>
    <t>RESPONDENT SUMMARY</t>
  </si>
  <si>
    <t>x</t>
  </si>
  <si>
    <t>Average Score (non-financial)</t>
  </si>
  <si>
    <t>Financial</t>
  </si>
  <si>
    <t>Evaluator 1 (PM)</t>
  </si>
  <si>
    <t>Rank</t>
  </si>
  <si>
    <t>Average Criteria 1 Score (Financial)</t>
  </si>
  <si>
    <t>Total Score</t>
  </si>
  <si>
    <t>Criteria 4</t>
  </si>
  <si>
    <t>Consolidated Waste LLC dba Liquid Waste Solutions</t>
  </si>
  <si>
    <t>Southwaste Disposal LLC</t>
  </si>
  <si>
    <t>EVALUATION SUMMARY - RFP730-22024 EHS Interceptor Services</t>
  </si>
  <si>
    <t>Evaluator 6</t>
  </si>
  <si>
    <t>Evaluator 7</t>
  </si>
  <si>
    <t>University of Houston Evaluation Matrix</t>
  </si>
  <si>
    <t>RFP730-22024 EHS Interceptor Services</t>
  </si>
  <si>
    <t>Evaluator Name</t>
  </si>
  <si>
    <t>Evaluation Due Date</t>
  </si>
  <si>
    <t>01/20/22 5:00 PM CST</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</si>
  <si>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</si>
  <si>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</si>
  <si>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</si>
  <si>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</si>
  <si>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</si>
  <si>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</si>
  <si>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r>
      <rPr>
        <sz val="8"/>
        <rFont val="Arial"/>
        <family val="2"/>
      </rPr>
      <t xml:space="preserve">Criteria 1 Cost: list purchase price </t>
    </r>
    <r>
      <rPr>
        <b/>
        <sz val="8"/>
        <color rgb="FFFF0000"/>
        <rFont val="Arial"/>
        <family val="2"/>
      </rPr>
      <t xml:space="preserve">                                                                  **ONLY THE PROJECT MANAGER, WILL EVALUATE COST**</t>
    </r>
  </si>
  <si>
    <t>Criteria 2 Extent to which the goods and/or services meet UHS needs</t>
  </si>
  <si>
    <t>Criteria 3 Regulatory compliance</t>
  </si>
  <si>
    <t>Criteria 4 Reporting and available management tools</t>
  </si>
  <si>
    <t>Points (1-5)</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</si>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</sst>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b/>
      <sz val="12"/>
      <color theme="3"/>
      <name val="Arial"/>
      <family val="2"/>
    </font>
    <font>
      <b/>
      <sz val="10"/>
      <color theme="3"/>
      <name val="Arial"/>
      <family val="2"/>
    </font>
    <font>
      <sz val="10"/>
      <color theme="3"/>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sz val="8"/>
      <name val="Arial"/>
      <family val="2"/>
    </font>
    <font>
      <b/>
      <sz val="8"/>
      <name val="Arial"/>
      <family val="2"/>
    </font>
    <font>
      <b/>
      <sz val="9"/>
      <name val="Arial"/>
      <family val="2"/>
    </font>
    <font>
      <b/>
      <sz val="10"/>
      <color rgb="FF000000"/>
      <name val="Arial"/>
      <family val="2"/>
    </font>
    <font>
      <sz val="9"/>
      <color rgb="FFFF0000"/>
      <name val="Arial"/>
      <family val="2"/>
    </font>
    <font>
      <b/>
      <sz val="10"/>
      <color indexed="81"/>
      <name val="Tahoma"/>
      <family val="2"/>
    </font>
    <font>
      <sz val="9"/>
      <color indexed="81"/>
      <name val="Tahoma"/>
      <family val="2"/>
    </font>
    <font>
      <b/>
      <sz val="9"/>
      <color indexed="81"/>
      <name val="Tahoma"/>
      <family val="2"/>
    </font>
  </fonts>
  <fills count="28">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9">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9" fontId="1" fillId="0" borderId="0" applyFont="0" applyFill="0" applyBorder="0" applyAlignment="0" applyProtection="0"/>
    <xf numFmtId="0" fontId="39" fillId="0" borderId="0" applyNumberFormat="0" applyFill="0" applyBorder="0" applyAlignment="0" applyProtection="0"/>
  </cellStyleXfs>
  <cellXfs count="87">
    <xf numFmtId="0" fontId="0" fillId="0" borderId="0" xfId="0"/>
    <xf numFmtId="0" fontId="0" fillId="0" borderId="0" xfId="0"/>
    <xf numFmtId="0" fontId="14" fillId="24" borderId="0" xfId="0" applyFont="1" applyFill="1" applyAlignment="1"/>
    <xf numFmtId="0" fontId="15" fillId="24" borderId="0" xfId="0" applyFont="1" applyFill="1"/>
    <xf numFmtId="0" fontId="14" fillId="24" borderId="0" xfId="0" applyFont="1" applyFill="1" applyAlignment="1">
      <alignment horizontal="center" vertical="center"/>
    </xf>
    <xf numFmtId="0" fontId="14" fillId="0" borderId="0" xfId="98" applyFont="1" applyBorder="1" applyAlignment="1"/>
    <xf numFmtId="0" fontId="35" fillId="0" borderId="10" xfId="102" applyFont="1" applyBorder="1" applyAlignment="1">
      <alignment horizontal="right"/>
    </xf>
    <xf numFmtId="0" fontId="16" fillId="0" borderId="0" xfId="98" applyFont="1"/>
    <xf numFmtId="0" fontId="37" fillId="0" borderId="0" xfId="0" applyFont="1"/>
    <xf numFmtId="0" fontId="35" fillId="0" borderId="0" xfId="98" applyFont="1" applyAlignment="1"/>
    <xf numFmtId="0" fontId="36" fillId="0" borderId="10" xfId="102" applyFont="1" applyBorder="1" applyAlignment="1"/>
    <xf numFmtId="0" fontId="14" fillId="0" borderId="0" xfId="98" applyFont="1" applyFill="1" applyAlignment="1" applyProtection="1"/>
    <xf numFmtId="0" fontId="14" fillId="24" borderId="0" xfId="98" applyFont="1" applyFill="1" applyAlignment="1" applyProtection="1"/>
    <xf numFmtId="4" fontId="14" fillId="24" borderId="0" xfId="0" applyNumberFormat="1" applyFont="1" applyFill="1" applyBorder="1" applyAlignment="1">
      <alignment horizontal="right"/>
    </xf>
    <xf numFmtId="4" fontId="15" fillId="24" borderId="0" xfId="0" applyNumberFormat="1" applyFont="1" applyFill="1" applyBorder="1" applyAlignment="1">
      <alignment horizontal="right"/>
    </xf>
    <xf numFmtId="0" fontId="14" fillId="24" borderId="11" xfId="0" applyFont="1" applyFill="1" applyBorder="1" applyAlignment="1">
      <alignment horizontal="left" vertical="center"/>
    </xf>
    <xf numFmtId="0" fontId="14" fillId="24" borderId="11" xfId="0" applyFont="1" applyFill="1" applyBorder="1" applyAlignment="1">
      <alignment horizontal="right" textRotation="90" wrapText="1"/>
    </xf>
    <xf numFmtId="0" fontId="16" fillId="0" borderId="0" xfId="0" applyFont="1"/>
    <xf numFmtId="0" fontId="38" fillId="0" borderId="10" xfId="102" applyFont="1" applyFill="1" applyBorder="1" applyAlignment="1">
      <alignment horizontal="right"/>
    </xf>
    <xf numFmtId="0" fontId="38" fillId="0" borderId="0" xfId="98" applyFont="1" applyFill="1" applyBorder="1"/>
    <xf numFmtId="0" fontId="40" fillId="24" borderId="0" xfId="98" applyFont="1" applyFill="1" applyAlignment="1" applyProtection="1"/>
    <xf numFmtId="0" fontId="40" fillId="24" borderId="11" xfId="0" applyFont="1" applyFill="1" applyBorder="1" applyAlignment="1">
      <alignment horizontal="right" textRotation="90" wrapText="1"/>
    </xf>
    <xf numFmtId="4" fontId="40" fillId="24" borderId="0" xfId="0" applyNumberFormat="1" applyFont="1" applyFill="1" applyBorder="1"/>
    <xf numFmtId="0" fontId="41" fillId="24" borderId="0" xfId="0" applyFont="1" applyFill="1"/>
    <xf numFmtId="0" fontId="14" fillId="24" borderId="0" xfId="0" applyFont="1" applyFill="1"/>
    <xf numFmtId="0" fontId="14" fillId="24" borderId="0" xfId="0" applyFont="1" applyFill="1" applyBorder="1"/>
    <xf numFmtId="0" fontId="42" fillId="24" borderId="11" xfId="0" applyFont="1" applyFill="1" applyBorder="1" applyAlignment="1">
      <alignment horizontal="right" textRotation="90" wrapText="1"/>
    </xf>
    <xf numFmtId="4" fontId="42" fillId="24" borderId="0" xfId="0" applyNumberFormat="1" applyFont="1" applyFill="1" applyBorder="1" applyAlignment="1">
      <alignment horizontal="right"/>
    </xf>
    <xf numFmtId="0" fontId="14" fillId="25" borderId="0" xfId="0" applyFont="1" applyFill="1" applyBorder="1" applyAlignment="1">
      <alignment horizontal="left"/>
    </xf>
    <xf numFmtId="4" fontId="15" fillId="25" borderId="0" xfId="0" applyNumberFormat="1" applyFont="1" applyFill="1" applyBorder="1" applyAlignment="1">
      <alignment horizontal="right"/>
    </xf>
    <xf numFmtId="4" fontId="14" fillId="25" borderId="0" xfId="0" applyNumberFormat="1" applyFont="1" applyFill="1" applyBorder="1" applyAlignment="1">
      <alignment horizontal="right"/>
    </xf>
    <xf numFmtId="4" fontId="42" fillId="25" borderId="0" xfId="0" applyNumberFormat="1" applyFont="1" applyFill="1" applyBorder="1" applyAlignment="1">
      <alignment horizontal="right"/>
    </xf>
    <xf numFmtId="4" fontId="40" fillId="25" borderId="0" xfId="0" applyNumberFormat="1" applyFont="1" applyFill="1" applyBorder="1"/>
    <xf numFmtId="0" fontId="14" fillId="25" borderId="0" xfId="0" applyFont="1" applyFill="1" applyBorder="1"/>
    <xf numFmtId="0" fontId="15" fillId="25" borderId="0" xfId="0" applyFont="1" applyFill="1" applyBorder="1"/>
    <xf numFmtId="0" fontId="42" fillId="0" borderId="0" xfId="98" applyFont="1" applyBorder="1" applyAlignment="1"/>
    <xf numFmtId="0" fontId="43" fillId="0" borderId="10" xfId="102" applyFont="1" applyBorder="1" applyAlignment="1">
      <alignment horizontal="right"/>
    </xf>
    <xf numFmtId="0" fontId="44" fillId="0" borderId="0" xfId="98" applyFont="1"/>
    <xf numFmtId="0" fontId="44" fillId="0" borderId="0" xfId="0" applyFont="1"/>
    <xf numFmtId="0" fontId="14" fillId="0" borderId="0" xfId="98" applyFont="1" applyFill="1" applyBorder="1" applyAlignment="1">
      <alignment horizontal="center" vertical="center" wrapText="1"/>
    </xf>
    <xf numFmtId="0" fontId="14" fillId="24" borderId="0" xfId="98" applyFont="1" applyFill="1" applyAlignment="1">
      <alignment horizontal="left"/>
    </xf>
    <xf numFmtId="0" fontId="14" fillId="0" borderId="0" xfId="98" applyFont="1" applyFill="1" applyAlignment="1">
      <alignment horizontal="left" wrapText="1"/>
    </xf>
    <xf numFmtId="0" fontId="14" fillId="24" borderId="0" xfId="98" applyFont="1" applyFill="1" applyAlignment="1">
      <alignment wrapText="1"/>
    </xf>
    <xf numFmtId="0" fontId="16" fillId="24" borderId="0" xfId="98" applyFont="1" applyFill="1"/>
    <xf numFmtId="0" fontId="14" fillId="0" borderId="0" xfId="98" applyFont="1" applyFill="1" applyAlignment="1">
      <alignment horizontal="left"/>
    </xf>
    <xf numFmtId="0" fontId="15" fillId="24" borderId="0" xfId="98" applyFont="1" applyFill="1"/>
    <xf numFmtId="0" fontId="36" fillId="24" borderId="0" xfId="0" applyFont="1" applyFill="1" applyBorder="1" applyAlignment="1">
      <alignment horizontal="left"/>
    </xf>
    <xf numFmtId="0" fontId="16" fillId="25" borderId="10" xfId="0" applyFont="1" applyFill="1" applyBorder="1" applyAlignment="1" applyProtection="1">
      <alignment horizontal="center"/>
      <protection locked="0"/>
    </xf>
    <xf numFmtId="164" fontId="45" fillId="0" borderId="0" xfId="0" applyNumberFormat="1" applyFont="1" applyFill="1" applyBorder="1" applyAlignment="1">
      <alignment horizontal="center"/>
    </xf>
    <xf numFmtId="0" fontId="45" fillId="24" borderId="0" xfId="0" applyFont="1" applyFill="1" applyBorder="1" applyAlignment="1"/>
    <xf numFmtId="0" fontId="46" fillId="24" borderId="0" xfId="108" applyFont="1" applyFill="1" applyAlignment="1">
      <alignment horizontal="left" wrapText="1"/>
    </xf>
    <xf numFmtId="0" fontId="46" fillId="24" borderId="0" xfId="108" applyFont="1" applyFill="1" applyAlignment="1">
      <alignment wrapText="1"/>
    </xf>
    <xf numFmtId="0" fontId="16" fillId="24" borderId="0" xfId="98" applyFont="1" applyFill="1" applyAlignment="1"/>
    <xf numFmtId="0" fontId="16" fillId="25" borderId="11" xfId="98" applyFont="1" applyFill="1" applyBorder="1" applyAlignment="1" applyProtection="1">
      <alignment horizontal="center" wrapText="1"/>
      <protection locked="0"/>
    </xf>
    <xf numFmtId="0" fontId="47" fillId="24" borderId="0" xfId="98" applyFont="1" applyFill="1" applyAlignment="1">
      <alignment horizontal="left" wrapText="1"/>
    </xf>
    <xf numFmtId="0" fontId="46" fillId="24" borderId="0" xfId="108" applyFont="1" applyFill="1" applyAlignment="1">
      <alignment horizontal="left"/>
    </xf>
    <xf numFmtId="0" fontId="46" fillId="24" borderId="0" xfId="108" applyFont="1" applyFill="1" applyAlignment="1"/>
    <xf numFmtId="0" fontId="46" fillId="24" borderId="0" xfId="108" applyFont="1" applyFill="1" applyAlignment="1">
      <alignment horizontal="left"/>
    </xf>
    <xf numFmtId="0" fontId="16" fillId="24" borderId="0" xfId="98" applyFont="1" applyFill="1" applyBorder="1" applyAlignment="1" applyProtection="1">
      <alignment horizontal="center" wrapText="1"/>
      <protection locked="0"/>
    </xf>
    <xf numFmtId="0" fontId="16" fillId="24" borderId="0" xfId="98" applyFont="1" applyFill="1" applyAlignment="1">
      <alignment horizontal="center"/>
    </xf>
    <xf numFmtId="0" fontId="35" fillId="0" borderId="12" xfId="98" applyFont="1" applyFill="1" applyBorder="1" applyAlignment="1">
      <alignment horizontal="left"/>
    </xf>
    <xf numFmtId="0" fontId="35" fillId="0" borderId="13" xfId="98" applyFont="1" applyFill="1" applyBorder="1" applyAlignment="1">
      <alignment horizontal="left"/>
    </xf>
    <xf numFmtId="0" fontId="35" fillId="0" borderId="14" xfId="98" applyFont="1" applyFill="1" applyBorder="1" applyAlignment="1">
      <alignment horizontal="left"/>
    </xf>
    <xf numFmtId="0" fontId="48" fillId="0" borderId="12" xfId="98" applyFont="1" applyFill="1" applyBorder="1" applyAlignment="1">
      <alignment horizontal="left" vertical="top" wrapText="1"/>
    </xf>
    <xf numFmtId="0" fontId="49" fillId="0" borderId="13" xfId="98" applyFont="1" applyFill="1" applyBorder="1" applyAlignment="1">
      <alignment horizontal="left" vertical="top" wrapText="1"/>
    </xf>
    <xf numFmtId="0" fontId="49" fillId="0" borderId="14" xfId="98" applyFont="1" applyFill="1" applyBorder="1" applyAlignment="1">
      <alignment horizontal="left" vertical="top" wrapText="1"/>
    </xf>
    <xf numFmtId="0" fontId="49" fillId="0" borderId="12" xfId="98" applyFont="1" applyFill="1" applyBorder="1" applyAlignment="1">
      <alignment horizontal="left" vertical="top" wrapText="1"/>
    </xf>
    <xf numFmtId="0" fontId="50" fillId="24" borderId="0" xfId="98" applyFont="1" applyFill="1" applyAlignment="1">
      <alignment wrapText="1"/>
    </xf>
    <xf numFmtId="0" fontId="50" fillId="26" borderId="15" xfId="98" applyFont="1" applyFill="1" applyBorder="1" applyAlignment="1">
      <alignment horizontal="center" wrapText="1"/>
    </xf>
    <xf numFmtId="0" fontId="50" fillId="26" borderId="16" xfId="98" applyFont="1" applyFill="1" applyBorder="1" applyAlignment="1">
      <alignment horizontal="center" wrapText="1"/>
    </xf>
    <xf numFmtId="0" fontId="50" fillId="26" borderId="17" xfId="98" applyFont="1" applyFill="1" applyBorder="1" applyAlignment="1">
      <alignment horizontal="center" wrapText="1"/>
    </xf>
    <xf numFmtId="0" fontId="50" fillId="24" borderId="0" xfId="98" applyFont="1" applyFill="1" applyAlignment="1">
      <alignment horizontal="center" wrapText="1"/>
    </xf>
    <xf numFmtId="0" fontId="51" fillId="0" borderId="18" xfId="98" applyFont="1" applyFill="1" applyBorder="1" applyAlignment="1">
      <alignment wrapText="1"/>
    </xf>
    <xf numFmtId="0" fontId="16" fillId="25" borderId="19" xfId="98" applyFont="1" applyFill="1" applyBorder="1" applyAlignment="1" applyProtection="1">
      <alignment horizontal="center"/>
      <protection locked="0"/>
    </xf>
    <xf numFmtId="0" fontId="16" fillId="25" borderId="18" xfId="98" applyFont="1" applyFill="1" applyBorder="1" applyAlignment="1" applyProtection="1">
      <alignment horizontal="center"/>
      <protection locked="0"/>
    </xf>
    <xf numFmtId="0" fontId="16" fillId="25" borderId="20" xfId="98" applyFont="1" applyFill="1" applyBorder="1" applyAlignment="1" applyProtection="1">
      <alignment horizontal="center"/>
      <protection locked="0"/>
    </xf>
    <xf numFmtId="0" fontId="16" fillId="27" borderId="0" xfId="98" applyFont="1" applyFill="1" applyBorder="1"/>
    <xf numFmtId="0" fontId="16" fillId="27" borderId="21" xfId="98" applyFont="1" applyFill="1" applyBorder="1"/>
    <xf numFmtId="0" fontId="16" fillId="24" borderId="10" xfId="98" applyFont="1" applyFill="1" applyBorder="1"/>
    <xf numFmtId="0" fontId="38" fillId="24" borderId="0" xfId="98" applyFont="1" applyFill="1"/>
    <xf numFmtId="0" fontId="16" fillId="24" borderId="0" xfId="98" applyFont="1" applyFill="1" applyAlignment="1">
      <alignment wrapText="1"/>
    </xf>
    <xf numFmtId="0" fontId="52" fillId="24" borderId="0" xfId="0" applyFont="1" applyFill="1" applyAlignment="1">
      <alignment horizontal="left"/>
    </xf>
    <xf numFmtId="0" fontId="53" fillId="24" borderId="0" xfId="98" applyFont="1" applyFill="1"/>
    <xf numFmtId="0" fontId="37" fillId="24" borderId="0" xfId="98" applyFont="1" applyFill="1"/>
    <xf numFmtId="0" fontId="37" fillId="24" borderId="0" xfId="98" applyFont="1" applyFill="1" applyAlignment="1">
      <alignment wrapText="1"/>
    </xf>
    <xf numFmtId="0" fontId="47" fillId="24" borderId="0" xfId="98" applyFont="1" applyFill="1"/>
    <xf numFmtId="0" fontId="49" fillId="24" borderId="0" xfId="98" applyFont="1" applyFill="1"/>
  </cellXfs>
  <cellStyles count="10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8</xdr:col>
      <xdr:colOff>581025</xdr:colOff>
      <xdr:row>1</xdr:row>
      <xdr:rowOff>76200</xdr:rowOff>
    </xdr:from>
    <xdr:ext cx="3918252"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7858125" y="27622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9"/>
  <sheetViews>
    <sheetView workbookViewId="0">
      <selection activeCell="A40" sqref="A40"/>
    </sheetView>
  </sheetViews>
  <sheetFormatPr defaultRowHeight="12.75" x14ac:dyDescent="0.2"/>
  <cols>
    <col min="1" max="1" width="49.85546875" bestFit="1" customWidth="1"/>
    <col min="2" max="3" width="9.28515625" bestFit="1" customWidth="1"/>
    <col min="4" max="5" width="9.28515625" style="1" bestFit="1" customWidth="1"/>
    <col min="6" max="6" width="9.140625" style="8"/>
  </cols>
  <sheetData>
    <row r="1" spans="1:9" ht="15.75" x14ac:dyDescent="0.25">
      <c r="A1" s="5" t="s">
        <v>8</v>
      </c>
      <c r="B1" s="35"/>
      <c r="C1" s="5"/>
      <c r="D1" s="5"/>
      <c r="E1" s="5"/>
      <c r="F1" s="39"/>
      <c r="G1" s="39"/>
      <c r="H1" s="39"/>
      <c r="I1" s="1"/>
    </row>
    <row r="2" spans="1:9" x14ac:dyDescent="0.2">
      <c r="A2" s="10"/>
      <c r="B2" s="36" t="s">
        <v>4</v>
      </c>
      <c r="C2" s="6" t="s">
        <v>5</v>
      </c>
      <c r="D2" s="6" t="s">
        <v>6</v>
      </c>
      <c r="E2" s="6" t="s">
        <v>16</v>
      </c>
      <c r="F2" s="18" t="s">
        <v>7</v>
      </c>
    </row>
    <row r="3" spans="1:9" x14ac:dyDescent="0.2">
      <c r="A3" s="9" t="s">
        <v>17</v>
      </c>
      <c r="B3" s="37">
        <v>44</v>
      </c>
      <c r="C3" s="7">
        <v>36</v>
      </c>
      <c r="D3" s="7">
        <v>4.5</v>
      </c>
      <c r="E3" s="7">
        <v>4.5</v>
      </c>
      <c r="F3" s="19">
        <f>SUM(C3:E3)</f>
        <v>45</v>
      </c>
    </row>
    <row r="4" spans="1:9" x14ac:dyDescent="0.2">
      <c r="A4" s="9" t="s">
        <v>18</v>
      </c>
      <c r="B4" s="37">
        <v>39</v>
      </c>
      <c r="C4" s="7">
        <v>32</v>
      </c>
      <c r="D4" s="7">
        <v>4</v>
      </c>
      <c r="E4" s="7">
        <v>4</v>
      </c>
      <c r="F4" s="19">
        <f>SUM(C4:E4)</f>
        <v>40</v>
      </c>
      <c r="G4" s="1"/>
      <c r="H4" s="1"/>
      <c r="I4" s="1"/>
    </row>
    <row r="5" spans="1:9" x14ac:dyDescent="0.2">
      <c r="B5" s="38"/>
    </row>
    <row r="6" spans="1:9" x14ac:dyDescent="0.2">
      <c r="B6" s="38" t="s">
        <v>11</v>
      </c>
    </row>
    <row r="7" spans="1:9" x14ac:dyDescent="0.2">
      <c r="B7" s="38"/>
    </row>
    <row r="13" spans="1:9" x14ac:dyDescent="0.2">
      <c r="D13" s="17"/>
    </row>
    <row r="14" spans="1:9" x14ac:dyDescent="0.2">
      <c r="D14" s="17"/>
    </row>
    <row r="19" spans="1:6" x14ac:dyDescent="0.2">
      <c r="A19" t="s">
        <v>9</v>
      </c>
      <c r="F19"/>
    </row>
  </sheetData>
  <mergeCells count="1">
    <mergeCell ref="F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35" sqref="A35"/>
    </sheetView>
  </sheetViews>
  <sheetFormatPr defaultColWidth="9.140625" defaultRowHeight="12.75" x14ac:dyDescent="0.2"/>
  <cols>
    <col min="1" max="1" width="49.85546875" style="1" bestFit="1" customWidth="1"/>
    <col min="2" max="16384" width="9.140625" style="1"/>
  </cols>
  <sheetData>
    <row r="1" spans="1:8" ht="15.75" x14ac:dyDescent="0.25">
      <c r="A1" s="5" t="s">
        <v>8</v>
      </c>
      <c r="B1" s="5"/>
      <c r="C1" s="5"/>
      <c r="D1" s="5"/>
      <c r="E1" s="5"/>
      <c r="F1" s="39"/>
      <c r="G1" s="39"/>
      <c r="H1" s="39"/>
    </row>
    <row r="2" spans="1:8" x14ac:dyDescent="0.2">
      <c r="A2" s="10"/>
      <c r="B2" s="6" t="s">
        <v>4</v>
      </c>
      <c r="C2" s="6" t="s">
        <v>5</v>
      </c>
      <c r="D2" s="6" t="s">
        <v>6</v>
      </c>
      <c r="E2" s="6" t="s">
        <v>16</v>
      </c>
      <c r="F2" s="18" t="s">
        <v>7</v>
      </c>
    </row>
    <row r="3" spans="1:8" x14ac:dyDescent="0.2">
      <c r="A3" s="9" t="s">
        <v>17</v>
      </c>
      <c r="B3" s="7"/>
      <c r="C3" s="7">
        <v>40</v>
      </c>
      <c r="D3" s="7">
        <v>5</v>
      </c>
      <c r="E3" s="7">
        <v>3</v>
      </c>
      <c r="F3" s="19">
        <f>SUM(C3:E3)</f>
        <v>48</v>
      </c>
    </row>
    <row r="4" spans="1:8" x14ac:dyDescent="0.2">
      <c r="A4" s="9" t="s">
        <v>18</v>
      </c>
      <c r="B4" s="7"/>
      <c r="C4" s="7">
        <v>40</v>
      </c>
      <c r="D4" s="7">
        <v>5</v>
      </c>
      <c r="E4" s="7">
        <v>3</v>
      </c>
      <c r="F4" s="19">
        <f>SUM(C4:E4)</f>
        <v>48</v>
      </c>
    </row>
    <row r="5" spans="1:8" x14ac:dyDescent="0.2">
      <c r="F5" s="8"/>
    </row>
    <row r="6" spans="1:8" x14ac:dyDescent="0.2">
      <c r="B6" s="17" t="s">
        <v>11</v>
      </c>
      <c r="F6" s="8"/>
    </row>
    <row r="7" spans="1:8" x14ac:dyDescent="0.2">
      <c r="F7" s="8"/>
    </row>
    <row r="8" spans="1:8" x14ac:dyDescent="0.2">
      <c r="F8" s="8"/>
    </row>
    <row r="9" spans="1:8" x14ac:dyDescent="0.2">
      <c r="F9" s="8"/>
    </row>
    <row r="10" spans="1:8" x14ac:dyDescent="0.2">
      <c r="F10" s="8"/>
    </row>
    <row r="11" spans="1:8" x14ac:dyDescent="0.2">
      <c r="F11" s="8"/>
    </row>
    <row r="12" spans="1:8" x14ac:dyDescent="0.2">
      <c r="F12" s="8"/>
    </row>
    <row r="13" spans="1:8" x14ac:dyDescent="0.2">
      <c r="E13" s="8"/>
    </row>
    <row r="14" spans="1:8" x14ac:dyDescent="0.2">
      <c r="E14" s="8"/>
    </row>
    <row r="15" spans="1:8" x14ac:dyDescent="0.2">
      <c r="E15" s="8"/>
    </row>
    <row r="16" spans="1:8" x14ac:dyDescent="0.2">
      <c r="E16" s="8"/>
    </row>
    <row r="17" spans="1:5" x14ac:dyDescent="0.2">
      <c r="E17" s="8"/>
    </row>
    <row r="18" spans="1:5" x14ac:dyDescent="0.2">
      <c r="E18" s="8"/>
    </row>
    <row r="26" spans="1:5" x14ac:dyDescent="0.2">
      <c r="A26" s="1" t="s">
        <v>9</v>
      </c>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33" sqref="A33"/>
    </sheetView>
  </sheetViews>
  <sheetFormatPr defaultColWidth="9.140625" defaultRowHeight="12.75" x14ac:dyDescent="0.2"/>
  <cols>
    <col min="1" max="1" width="49.85546875" style="1" bestFit="1" customWidth="1"/>
    <col min="2" max="2" width="9.140625" style="17"/>
    <col min="3" max="16384" width="9.140625" style="1"/>
  </cols>
  <sheetData>
    <row r="1" spans="1:8" ht="15.75" x14ac:dyDescent="0.25">
      <c r="A1" s="5" t="s">
        <v>8</v>
      </c>
      <c r="B1" s="5"/>
      <c r="C1" s="5"/>
      <c r="D1" s="5"/>
      <c r="E1" s="5"/>
      <c r="F1" s="39"/>
      <c r="G1" s="39"/>
      <c r="H1" s="39"/>
    </row>
    <row r="2" spans="1:8" x14ac:dyDescent="0.2">
      <c r="A2" s="10"/>
      <c r="B2" s="6" t="s">
        <v>4</v>
      </c>
      <c r="C2" s="6" t="s">
        <v>5</v>
      </c>
      <c r="D2" s="6" t="s">
        <v>6</v>
      </c>
      <c r="E2" s="6" t="s">
        <v>16</v>
      </c>
      <c r="F2" s="18" t="s">
        <v>7</v>
      </c>
    </row>
    <row r="3" spans="1:8" x14ac:dyDescent="0.2">
      <c r="A3" s="9" t="s">
        <v>17</v>
      </c>
      <c r="B3" s="7"/>
      <c r="C3" s="7">
        <v>24</v>
      </c>
      <c r="D3" s="7">
        <v>4</v>
      </c>
      <c r="E3" s="7">
        <v>4</v>
      </c>
      <c r="F3" s="19">
        <f>SUM(C3:E3)</f>
        <v>32</v>
      </c>
    </row>
    <row r="4" spans="1:8" x14ac:dyDescent="0.2">
      <c r="A4" s="9" t="s">
        <v>18</v>
      </c>
      <c r="B4" s="7"/>
      <c r="C4" s="7">
        <v>32</v>
      </c>
      <c r="D4" s="7">
        <v>4</v>
      </c>
      <c r="E4" s="7">
        <v>4</v>
      </c>
      <c r="F4" s="19">
        <f>SUM(C4:E4)</f>
        <v>40</v>
      </c>
    </row>
    <row r="5" spans="1:8" x14ac:dyDescent="0.2">
      <c r="B5" s="1"/>
      <c r="F5" s="8"/>
    </row>
    <row r="6" spans="1:8" x14ac:dyDescent="0.2">
      <c r="B6" s="17" t="s">
        <v>11</v>
      </c>
      <c r="F6" s="8"/>
    </row>
    <row r="7" spans="1:8" x14ac:dyDescent="0.2">
      <c r="B7" s="1"/>
      <c r="F7" s="8"/>
    </row>
    <row r="8" spans="1:8" x14ac:dyDescent="0.2">
      <c r="B8" s="1"/>
      <c r="F8" s="8"/>
    </row>
    <row r="9" spans="1:8" x14ac:dyDescent="0.2">
      <c r="B9" s="1"/>
      <c r="F9" s="8"/>
    </row>
    <row r="10" spans="1:8" x14ac:dyDescent="0.2">
      <c r="B10" s="1"/>
      <c r="F10" s="8"/>
    </row>
    <row r="11" spans="1:8" x14ac:dyDescent="0.2">
      <c r="B11" s="1"/>
      <c r="F11" s="8"/>
    </row>
    <row r="12" spans="1:8" x14ac:dyDescent="0.2">
      <c r="B12" s="1"/>
      <c r="F12" s="8"/>
    </row>
    <row r="13" spans="1:8" x14ac:dyDescent="0.2">
      <c r="B13" s="1"/>
      <c r="E13" s="8"/>
    </row>
    <row r="14" spans="1:8" x14ac:dyDescent="0.2">
      <c r="B14" s="1"/>
      <c r="E14" s="8"/>
    </row>
    <row r="15" spans="1:8" x14ac:dyDescent="0.2">
      <c r="B15" s="1"/>
      <c r="E15" s="8"/>
    </row>
    <row r="16" spans="1:8" x14ac:dyDescent="0.2">
      <c r="B16" s="1"/>
      <c r="E16" s="8"/>
    </row>
    <row r="17" spans="1:5" x14ac:dyDescent="0.2">
      <c r="B17" s="1"/>
      <c r="E17" s="8"/>
    </row>
    <row r="18" spans="1:5" x14ac:dyDescent="0.2">
      <c r="B18" s="1"/>
      <c r="E18" s="8"/>
    </row>
    <row r="26" spans="1:5" x14ac:dyDescent="0.2">
      <c r="A26" s="1" t="s">
        <v>9</v>
      </c>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32" sqref="A32"/>
    </sheetView>
  </sheetViews>
  <sheetFormatPr defaultColWidth="9.140625" defaultRowHeight="12.75" x14ac:dyDescent="0.2"/>
  <cols>
    <col min="1" max="1" width="49.85546875" style="1" bestFit="1" customWidth="1"/>
    <col min="2" max="2" width="9.140625" style="17"/>
    <col min="3" max="16384" width="9.140625" style="1"/>
  </cols>
  <sheetData>
    <row r="1" spans="1:8" ht="15.75" x14ac:dyDescent="0.25">
      <c r="A1" s="5" t="s">
        <v>8</v>
      </c>
      <c r="B1" s="5"/>
      <c r="C1" s="5"/>
      <c r="D1" s="5"/>
      <c r="E1" s="5"/>
      <c r="F1" s="39"/>
      <c r="G1" s="39"/>
      <c r="H1" s="39"/>
    </row>
    <row r="2" spans="1:8" x14ac:dyDescent="0.2">
      <c r="A2" s="10"/>
      <c r="B2" s="6" t="s">
        <v>4</v>
      </c>
      <c r="C2" s="6" t="s">
        <v>5</v>
      </c>
      <c r="D2" s="6" t="s">
        <v>6</v>
      </c>
      <c r="E2" s="6" t="s">
        <v>16</v>
      </c>
      <c r="F2" s="18" t="s">
        <v>7</v>
      </c>
    </row>
    <row r="3" spans="1:8" x14ac:dyDescent="0.2">
      <c r="A3" s="9" t="s">
        <v>17</v>
      </c>
      <c r="B3" s="7"/>
      <c r="C3" s="7">
        <v>40</v>
      </c>
      <c r="D3" s="7">
        <v>4</v>
      </c>
      <c r="E3" s="7">
        <v>3</v>
      </c>
      <c r="F3" s="19">
        <f>SUM(C3:E3)</f>
        <v>47</v>
      </c>
    </row>
    <row r="4" spans="1:8" x14ac:dyDescent="0.2">
      <c r="A4" s="9" t="s">
        <v>18</v>
      </c>
      <c r="B4" s="7"/>
      <c r="C4" s="7">
        <v>24</v>
      </c>
      <c r="D4" s="7">
        <v>3</v>
      </c>
      <c r="E4" s="7">
        <v>3</v>
      </c>
      <c r="F4" s="19">
        <f>SUM(C4:E4)</f>
        <v>30</v>
      </c>
    </row>
    <row r="5" spans="1:8" x14ac:dyDescent="0.2">
      <c r="B5" s="1"/>
      <c r="F5" s="8"/>
    </row>
    <row r="6" spans="1:8" x14ac:dyDescent="0.2">
      <c r="B6" s="17" t="s">
        <v>11</v>
      </c>
      <c r="F6" s="8"/>
    </row>
    <row r="7" spans="1:8" x14ac:dyDescent="0.2">
      <c r="B7" s="1"/>
      <c r="F7" s="8"/>
    </row>
    <row r="8" spans="1:8" x14ac:dyDescent="0.2">
      <c r="B8" s="1"/>
      <c r="F8" s="8"/>
    </row>
    <row r="9" spans="1:8" x14ac:dyDescent="0.2">
      <c r="B9" s="1"/>
      <c r="F9" s="8"/>
    </row>
    <row r="10" spans="1:8" x14ac:dyDescent="0.2">
      <c r="B10" s="1"/>
      <c r="F10" s="8"/>
    </row>
    <row r="11" spans="1:8" x14ac:dyDescent="0.2">
      <c r="B11" s="1"/>
      <c r="F11" s="8"/>
    </row>
    <row r="12" spans="1:8" x14ac:dyDescent="0.2">
      <c r="B12" s="1"/>
      <c r="F12" s="8"/>
    </row>
    <row r="13" spans="1:8" x14ac:dyDescent="0.2">
      <c r="B13" s="1"/>
      <c r="E13" s="8"/>
    </row>
    <row r="14" spans="1:8" x14ac:dyDescent="0.2">
      <c r="B14" s="1"/>
      <c r="E14" s="8"/>
    </row>
    <row r="15" spans="1:8" x14ac:dyDescent="0.2">
      <c r="B15" s="1"/>
      <c r="E15" s="8"/>
    </row>
    <row r="16" spans="1:8" x14ac:dyDescent="0.2">
      <c r="B16" s="1"/>
      <c r="E16" s="8"/>
    </row>
    <row r="17" spans="1:5" x14ac:dyDescent="0.2">
      <c r="B17" s="1"/>
      <c r="E17" s="8"/>
    </row>
    <row r="18" spans="1:5" x14ac:dyDescent="0.2">
      <c r="B18" s="1"/>
      <c r="E18" s="8"/>
    </row>
    <row r="26" spans="1:5" x14ac:dyDescent="0.2">
      <c r="A26" s="1" t="s">
        <v>9</v>
      </c>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32" sqref="C32"/>
    </sheetView>
  </sheetViews>
  <sheetFormatPr defaultColWidth="9.140625" defaultRowHeight="12.75" x14ac:dyDescent="0.2"/>
  <cols>
    <col min="1" max="1" width="49.85546875" style="1" bestFit="1" customWidth="1"/>
    <col min="2" max="2" width="9.140625" style="17"/>
    <col min="3" max="16384" width="9.140625" style="1"/>
  </cols>
  <sheetData>
    <row r="1" spans="1:8" ht="15.75" x14ac:dyDescent="0.25">
      <c r="A1" s="5" t="s">
        <v>8</v>
      </c>
      <c r="B1" s="5"/>
      <c r="C1" s="5"/>
      <c r="D1" s="5"/>
      <c r="E1" s="5"/>
      <c r="F1" s="39"/>
      <c r="G1" s="39"/>
      <c r="H1" s="39"/>
    </row>
    <row r="2" spans="1:8" x14ac:dyDescent="0.2">
      <c r="A2" s="10"/>
      <c r="B2" s="6" t="s">
        <v>4</v>
      </c>
      <c r="C2" s="6" t="s">
        <v>5</v>
      </c>
      <c r="D2" s="6" t="s">
        <v>6</v>
      </c>
      <c r="E2" s="6" t="s">
        <v>16</v>
      </c>
      <c r="F2" s="18" t="s">
        <v>7</v>
      </c>
    </row>
    <row r="3" spans="1:8" x14ac:dyDescent="0.2">
      <c r="A3" s="9" t="s">
        <v>17</v>
      </c>
      <c r="B3" s="7"/>
      <c r="C3" s="7">
        <v>24</v>
      </c>
      <c r="D3" s="7">
        <v>3</v>
      </c>
      <c r="E3" s="7">
        <v>3</v>
      </c>
      <c r="F3" s="19">
        <f>SUM(C3:E3)</f>
        <v>30</v>
      </c>
    </row>
    <row r="4" spans="1:8" x14ac:dyDescent="0.2">
      <c r="A4" s="9" t="s">
        <v>18</v>
      </c>
      <c r="B4" s="7"/>
      <c r="C4" s="7">
        <v>32</v>
      </c>
      <c r="D4" s="7">
        <v>4</v>
      </c>
      <c r="E4" s="7">
        <v>4</v>
      </c>
      <c r="F4" s="19">
        <f>SUM(C4:E4)</f>
        <v>40</v>
      </c>
    </row>
    <row r="5" spans="1:8" x14ac:dyDescent="0.2">
      <c r="B5" s="1"/>
      <c r="F5" s="8"/>
    </row>
    <row r="6" spans="1:8" x14ac:dyDescent="0.2">
      <c r="B6" s="17" t="s">
        <v>11</v>
      </c>
      <c r="F6" s="8"/>
    </row>
    <row r="7" spans="1:8" x14ac:dyDescent="0.2">
      <c r="B7" s="1"/>
      <c r="F7" s="8"/>
    </row>
    <row r="8" spans="1:8" x14ac:dyDescent="0.2">
      <c r="B8" s="1"/>
      <c r="F8" s="8"/>
    </row>
    <row r="9" spans="1:8" x14ac:dyDescent="0.2">
      <c r="B9" s="1"/>
      <c r="F9" s="8"/>
    </row>
    <row r="10" spans="1:8" x14ac:dyDescent="0.2">
      <c r="B10" s="1"/>
      <c r="F10" s="8"/>
    </row>
    <row r="11" spans="1:8" x14ac:dyDescent="0.2">
      <c r="B11" s="1"/>
      <c r="F11" s="8"/>
    </row>
    <row r="12" spans="1:8" x14ac:dyDescent="0.2">
      <c r="B12" s="1"/>
      <c r="F12" s="8"/>
    </row>
    <row r="13" spans="1:8" x14ac:dyDescent="0.2">
      <c r="B13" s="1"/>
      <c r="E13" s="8"/>
    </row>
    <row r="14" spans="1:8" x14ac:dyDescent="0.2">
      <c r="B14" s="1"/>
      <c r="E14" s="8"/>
    </row>
    <row r="15" spans="1:8" x14ac:dyDescent="0.2">
      <c r="B15" s="1"/>
      <c r="E15" s="8"/>
    </row>
    <row r="16" spans="1:8" x14ac:dyDescent="0.2">
      <c r="B16" s="1"/>
      <c r="E16" s="8"/>
    </row>
    <row r="17" spans="1:5" x14ac:dyDescent="0.2">
      <c r="B17" s="1"/>
      <c r="E17" s="8"/>
    </row>
    <row r="18" spans="1:5" x14ac:dyDescent="0.2">
      <c r="B18" s="1"/>
      <c r="E18" s="8"/>
    </row>
    <row r="26" spans="1:5" x14ac:dyDescent="0.2">
      <c r="A26" s="1" t="s">
        <v>9</v>
      </c>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9" sqref="C29"/>
    </sheetView>
  </sheetViews>
  <sheetFormatPr defaultColWidth="9.140625" defaultRowHeight="12.75" x14ac:dyDescent="0.2"/>
  <cols>
    <col min="1" max="1" width="49.85546875" style="1" bestFit="1" customWidth="1"/>
    <col min="2" max="2" width="9.140625" style="17"/>
    <col min="3" max="16384" width="9.140625" style="1"/>
  </cols>
  <sheetData>
    <row r="1" spans="1:8" ht="15.75" x14ac:dyDescent="0.25">
      <c r="A1" s="5" t="s">
        <v>8</v>
      </c>
      <c r="B1" s="5"/>
      <c r="C1" s="5"/>
      <c r="D1" s="5"/>
      <c r="E1" s="5"/>
      <c r="F1" s="39"/>
      <c r="G1" s="39"/>
      <c r="H1" s="39"/>
    </row>
    <row r="2" spans="1:8" x14ac:dyDescent="0.2">
      <c r="A2" s="10"/>
      <c r="B2" s="6" t="s">
        <v>4</v>
      </c>
      <c r="C2" s="6" t="s">
        <v>5</v>
      </c>
      <c r="D2" s="6" t="s">
        <v>6</v>
      </c>
      <c r="E2" s="6" t="s">
        <v>16</v>
      </c>
      <c r="F2" s="18" t="s">
        <v>7</v>
      </c>
    </row>
    <row r="3" spans="1:8" x14ac:dyDescent="0.2">
      <c r="A3" s="9" t="s">
        <v>17</v>
      </c>
      <c r="B3" s="7"/>
      <c r="C3" s="7">
        <v>32</v>
      </c>
      <c r="D3" s="7">
        <v>3.4</v>
      </c>
      <c r="E3" s="7">
        <v>4</v>
      </c>
      <c r="F3" s="19">
        <f>SUM(C3:E3)</f>
        <v>39.4</v>
      </c>
    </row>
    <row r="4" spans="1:8" x14ac:dyDescent="0.2">
      <c r="A4" s="9" t="s">
        <v>18</v>
      </c>
      <c r="B4" s="7"/>
      <c r="C4" s="7">
        <v>27.2</v>
      </c>
      <c r="D4" s="7">
        <v>3.4</v>
      </c>
      <c r="E4" s="7">
        <v>3.4</v>
      </c>
      <c r="F4" s="19">
        <f>SUM(C4:E4)</f>
        <v>34</v>
      </c>
    </row>
    <row r="5" spans="1:8" x14ac:dyDescent="0.2">
      <c r="B5" s="1"/>
      <c r="F5" s="8"/>
    </row>
    <row r="6" spans="1:8" x14ac:dyDescent="0.2">
      <c r="B6" s="17" t="s">
        <v>11</v>
      </c>
      <c r="F6" s="8"/>
    </row>
    <row r="7" spans="1:8" x14ac:dyDescent="0.2">
      <c r="B7" s="1"/>
      <c r="F7" s="8"/>
    </row>
    <row r="8" spans="1:8" x14ac:dyDescent="0.2">
      <c r="B8" s="1"/>
      <c r="F8" s="8"/>
    </row>
    <row r="9" spans="1:8" x14ac:dyDescent="0.2">
      <c r="B9" s="1"/>
      <c r="F9" s="8"/>
    </row>
    <row r="10" spans="1:8" x14ac:dyDescent="0.2">
      <c r="B10" s="1"/>
      <c r="F10" s="8"/>
    </row>
    <row r="11" spans="1:8" x14ac:dyDescent="0.2">
      <c r="B11" s="1"/>
      <c r="F11" s="8"/>
    </row>
    <row r="12" spans="1:8" x14ac:dyDescent="0.2">
      <c r="B12" s="1"/>
      <c r="F12" s="8"/>
    </row>
    <row r="13" spans="1:8" x14ac:dyDescent="0.2">
      <c r="B13" s="1"/>
      <c r="E13" s="8"/>
    </row>
    <row r="14" spans="1:8" x14ac:dyDescent="0.2">
      <c r="B14" s="1"/>
      <c r="E14" s="8"/>
    </row>
    <row r="15" spans="1:8" x14ac:dyDescent="0.2">
      <c r="B15" s="1"/>
      <c r="E15" s="8"/>
    </row>
    <row r="16" spans="1:8" x14ac:dyDescent="0.2">
      <c r="B16" s="1"/>
      <c r="E16" s="8"/>
    </row>
    <row r="17" spans="1:5" x14ac:dyDescent="0.2">
      <c r="B17" s="1"/>
      <c r="E17" s="8"/>
    </row>
    <row r="18" spans="1:5" x14ac:dyDescent="0.2">
      <c r="B18" s="1"/>
      <c r="E18" s="8"/>
    </row>
    <row r="26" spans="1:5" x14ac:dyDescent="0.2">
      <c r="A26" s="1" t="s">
        <v>9</v>
      </c>
    </row>
  </sheetData>
  <mergeCells count="1">
    <mergeCell ref="F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D27" sqref="D27"/>
    </sheetView>
  </sheetViews>
  <sheetFormatPr defaultColWidth="9.140625" defaultRowHeight="12.75" x14ac:dyDescent="0.2"/>
  <cols>
    <col min="1" max="1" width="49.85546875" style="1" bestFit="1" customWidth="1"/>
    <col min="2" max="2" width="9.140625" style="17"/>
    <col min="3" max="16384" width="9.140625" style="1"/>
  </cols>
  <sheetData>
    <row r="1" spans="1:8" ht="15.75" x14ac:dyDescent="0.25">
      <c r="A1" s="5" t="s">
        <v>8</v>
      </c>
      <c r="B1" s="5"/>
      <c r="C1" s="5"/>
      <c r="D1" s="5"/>
      <c r="E1" s="5"/>
      <c r="F1" s="39"/>
      <c r="G1" s="39"/>
      <c r="H1" s="39"/>
    </row>
    <row r="2" spans="1:8" x14ac:dyDescent="0.2">
      <c r="A2" s="10"/>
      <c r="B2" s="6" t="s">
        <v>4</v>
      </c>
      <c r="C2" s="6" t="s">
        <v>5</v>
      </c>
      <c r="D2" s="6" t="s">
        <v>6</v>
      </c>
      <c r="E2" s="6" t="s">
        <v>16</v>
      </c>
      <c r="F2" s="18" t="s">
        <v>7</v>
      </c>
    </row>
    <row r="3" spans="1:8" x14ac:dyDescent="0.2">
      <c r="A3" s="9" t="s">
        <v>17</v>
      </c>
      <c r="B3" s="7"/>
      <c r="C3" s="7">
        <v>32</v>
      </c>
      <c r="D3" s="7">
        <v>4</v>
      </c>
      <c r="E3" s="7">
        <v>4.4000000000000004</v>
      </c>
      <c r="F3" s="19">
        <f>SUM(C3:E3)</f>
        <v>40.4</v>
      </c>
    </row>
    <row r="4" spans="1:8" x14ac:dyDescent="0.2">
      <c r="A4" s="9" t="s">
        <v>18</v>
      </c>
      <c r="B4" s="7"/>
      <c r="C4" s="7">
        <v>32</v>
      </c>
      <c r="D4" s="7">
        <v>4</v>
      </c>
      <c r="E4" s="7">
        <v>4</v>
      </c>
      <c r="F4" s="19">
        <f>SUM(C4:E4)</f>
        <v>40</v>
      </c>
    </row>
    <row r="5" spans="1:8" x14ac:dyDescent="0.2">
      <c r="B5" s="1"/>
      <c r="F5" s="8"/>
    </row>
    <row r="6" spans="1:8" x14ac:dyDescent="0.2">
      <c r="B6" s="17" t="s">
        <v>11</v>
      </c>
      <c r="F6" s="8"/>
    </row>
    <row r="7" spans="1:8" x14ac:dyDescent="0.2">
      <c r="B7" s="1"/>
      <c r="F7" s="8"/>
    </row>
    <row r="8" spans="1:8" x14ac:dyDescent="0.2">
      <c r="B8" s="1"/>
      <c r="F8" s="8"/>
    </row>
    <row r="9" spans="1:8" x14ac:dyDescent="0.2">
      <c r="B9" s="1"/>
      <c r="F9" s="8"/>
    </row>
    <row r="10" spans="1:8" x14ac:dyDescent="0.2">
      <c r="B10" s="1"/>
      <c r="F10" s="8"/>
    </row>
    <row r="11" spans="1:8" x14ac:dyDescent="0.2">
      <c r="B11" s="1"/>
      <c r="F11" s="8"/>
    </row>
    <row r="12" spans="1:8" x14ac:dyDescent="0.2">
      <c r="B12" s="1"/>
      <c r="F12" s="8"/>
    </row>
    <row r="13" spans="1:8" x14ac:dyDescent="0.2">
      <c r="B13" s="1"/>
      <c r="E13" s="8"/>
    </row>
    <row r="14" spans="1:8" x14ac:dyDescent="0.2">
      <c r="B14" s="1"/>
      <c r="E14" s="8"/>
    </row>
    <row r="15" spans="1:8" x14ac:dyDescent="0.2">
      <c r="B15" s="1"/>
      <c r="E15" s="8"/>
    </row>
    <row r="16" spans="1:8" x14ac:dyDescent="0.2">
      <c r="B16" s="1"/>
      <c r="E16" s="8"/>
    </row>
    <row r="17" spans="1:5" x14ac:dyDescent="0.2">
      <c r="B17" s="1"/>
      <c r="E17" s="8"/>
    </row>
    <row r="18" spans="1:5" x14ac:dyDescent="0.2">
      <c r="B18" s="1"/>
      <c r="E18" s="8"/>
    </row>
    <row r="26" spans="1:5" x14ac:dyDescent="0.2">
      <c r="A26" s="1" t="s">
        <v>9</v>
      </c>
    </row>
  </sheetData>
  <mergeCells count="1">
    <mergeCell ref="F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tabSelected="1" zoomScale="85" zoomScaleNormal="85" workbookViewId="0">
      <selection activeCell="A15" sqref="A15"/>
    </sheetView>
  </sheetViews>
  <sheetFormatPr defaultColWidth="9.140625" defaultRowHeight="15" x14ac:dyDescent="0.2"/>
  <cols>
    <col min="1" max="1" width="78.28515625" style="3" customWidth="1"/>
    <col min="2" max="10" width="7.7109375" style="3" customWidth="1"/>
    <col min="11" max="11" width="8.5703125" style="3" bestFit="1" customWidth="1"/>
    <col min="12" max="16" width="7.7109375" style="3" customWidth="1"/>
    <col min="17" max="17" width="7.140625" style="3" bestFit="1" customWidth="1"/>
    <col min="18" max="18" width="6.28515625" style="3" customWidth="1"/>
    <col min="19" max="19" width="9.85546875" style="23" customWidth="1"/>
    <col min="20" max="20" width="6.140625" style="3" customWidth="1"/>
    <col min="21" max="23" width="7.7109375" style="3" customWidth="1"/>
    <col min="24" max="24" width="7.5703125" style="3" customWidth="1"/>
    <col min="25" max="26" width="7.7109375" style="3" customWidth="1"/>
    <col min="27" max="27" width="10.42578125" style="3" bestFit="1" customWidth="1"/>
    <col min="28" max="16384" width="9.140625" style="3"/>
  </cols>
  <sheetData>
    <row r="1" spans="1:25" ht="15.75" x14ac:dyDescent="0.25">
      <c r="A1" s="40" t="s">
        <v>19</v>
      </c>
      <c r="B1" s="40"/>
      <c r="C1" s="40"/>
      <c r="D1" s="40"/>
      <c r="E1" s="40"/>
      <c r="F1" s="40"/>
      <c r="G1" s="40"/>
      <c r="H1" s="40"/>
      <c r="I1" s="40"/>
      <c r="J1" s="40"/>
      <c r="K1" s="40"/>
      <c r="L1" s="40"/>
      <c r="M1" s="40"/>
      <c r="N1" s="40"/>
      <c r="O1" s="40"/>
      <c r="P1" s="12"/>
      <c r="Q1" s="12"/>
      <c r="R1" s="12"/>
      <c r="S1" s="20"/>
      <c r="T1" s="12"/>
      <c r="U1" s="11"/>
      <c r="V1" s="11"/>
      <c r="W1" s="11"/>
      <c r="X1" s="11"/>
      <c r="Y1" s="2"/>
    </row>
    <row r="2" spans="1:25" s="4" customFormat="1" ht="255.75" customHeight="1" thickBot="1" x14ac:dyDescent="0.25">
      <c r="A2" s="15"/>
      <c r="B2" s="16" t="s">
        <v>12</v>
      </c>
      <c r="C2" s="16" t="s">
        <v>0</v>
      </c>
      <c r="D2" s="16" t="s">
        <v>1</v>
      </c>
      <c r="E2" s="16" t="s">
        <v>2</v>
      </c>
      <c r="F2" s="16" t="s">
        <v>3</v>
      </c>
      <c r="G2" s="16" t="s">
        <v>20</v>
      </c>
      <c r="H2" s="16" t="s">
        <v>21</v>
      </c>
      <c r="I2" s="16" t="s">
        <v>10</v>
      </c>
      <c r="J2" s="26" t="s">
        <v>14</v>
      </c>
      <c r="K2" s="21" t="s">
        <v>15</v>
      </c>
      <c r="L2" s="16" t="s">
        <v>13</v>
      </c>
      <c r="M2" s="3"/>
    </row>
    <row r="3" spans="1:25" s="34" customFormat="1" ht="16.5" customHeight="1" x14ac:dyDescent="0.25">
      <c r="A3" s="28" t="s">
        <v>17</v>
      </c>
      <c r="B3" s="29">
        <f>'Evaluator 1'!F3</f>
        <v>45</v>
      </c>
      <c r="C3" s="29">
        <f>'Evaluator 2'!F3</f>
        <v>48</v>
      </c>
      <c r="D3" s="29">
        <f>'Evaluator 3'!F3</f>
        <v>32</v>
      </c>
      <c r="E3" s="29">
        <f>'Evaluator 4'!F3</f>
        <v>47</v>
      </c>
      <c r="F3" s="29">
        <f>'Evaluator 5'!F3</f>
        <v>30</v>
      </c>
      <c r="G3" s="29">
        <f>'Evaluator 6'!F3</f>
        <v>39.4</v>
      </c>
      <c r="H3" s="29">
        <f>'Evaluator 7'!F3</f>
        <v>40.4</v>
      </c>
      <c r="I3" s="30">
        <f>AVERAGE(B3:H3)</f>
        <v>40.25714285714286</v>
      </c>
      <c r="J3" s="31">
        <f>'Evaluator 1'!B3</f>
        <v>44</v>
      </c>
      <c r="K3" s="32">
        <f t="shared" ref="K3:K4" si="0">SUM(I3,J3)</f>
        <v>84.257142857142867</v>
      </c>
      <c r="L3" s="33">
        <f>_xlfn.RANK.EQ(K3,$K$3:$K$4,0)</f>
        <v>1</v>
      </c>
    </row>
    <row r="4" spans="1:25" ht="15.75" x14ac:dyDescent="0.25">
      <c r="A4" s="24" t="s">
        <v>18</v>
      </c>
      <c r="B4" s="14">
        <f>'Evaluator 1'!F4</f>
        <v>40</v>
      </c>
      <c r="C4" s="14">
        <f>'Evaluator 2'!F4</f>
        <v>48</v>
      </c>
      <c r="D4" s="14">
        <f>'Evaluator 3'!F4</f>
        <v>40</v>
      </c>
      <c r="E4" s="14">
        <f>'Evaluator 4'!F4</f>
        <v>30</v>
      </c>
      <c r="F4" s="14">
        <f>'Evaluator 5'!F4</f>
        <v>40</v>
      </c>
      <c r="G4" s="14">
        <f>'Evaluator 6'!F4</f>
        <v>34</v>
      </c>
      <c r="H4" s="14">
        <f>'Evaluator 7'!F4</f>
        <v>40</v>
      </c>
      <c r="I4" s="13">
        <f>AVERAGE(B4:H4)</f>
        <v>38.857142857142854</v>
      </c>
      <c r="J4" s="27">
        <f>'Evaluator 1'!B4</f>
        <v>39</v>
      </c>
      <c r="K4" s="22">
        <f t="shared" si="0"/>
        <v>77.857142857142861</v>
      </c>
      <c r="L4" s="25">
        <f>_xlfn.RANK.EQ(K4,$K$3:$K$4,0)</f>
        <v>2</v>
      </c>
      <c r="S4" s="3"/>
    </row>
  </sheetData>
  <mergeCells count="1">
    <mergeCell ref="A1:O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workbookViewId="0">
      <selection activeCell="K34" sqref="K34"/>
    </sheetView>
  </sheetViews>
  <sheetFormatPr defaultColWidth="9.140625" defaultRowHeight="12.75" x14ac:dyDescent="0.2"/>
  <cols>
    <col min="1" max="1" width="44.42578125" style="43" bestFit="1" customWidth="1"/>
    <col min="2" max="3" width="9.5703125" style="43" customWidth="1"/>
    <col min="4" max="4" width="7.28515625" style="43" customWidth="1"/>
    <col min="5" max="9" width="9.5703125" style="43" customWidth="1"/>
    <col min="10" max="10" width="5.140625" style="43" customWidth="1"/>
    <col min="11" max="12" width="9.5703125" style="43" customWidth="1"/>
    <col min="13" max="13" width="4.28515625" style="43" customWidth="1"/>
    <col min="14" max="28" width="9.5703125" style="43" customWidth="1"/>
    <col min="29" max="16384" width="9.140625" style="43"/>
  </cols>
  <sheetData>
    <row r="1" spans="1:13" ht="15.75" customHeight="1" x14ac:dyDescent="0.25">
      <c r="A1" s="41" t="s">
        <v>22</v>
      </c>
      <c r="B1" s="41"/>
      <c r="C1" s="41"/>
      <c r="D1" s="41"/>
      <c r="E1" s="41"/>
      <c r="F1" s="41"/>
      <c r="G1" s="41"/>
      <c r="H1" s="41"/>
      <c r="I1" s="41"/>
      <c r="J1" s="42"/>
    </row>
    <row r="2" spans="1:13" ht="15.75" x14ac:dyDescent="0.25">
      <c r="A2" s="44" t="s">
        <v>23</v>
      </c>
      <c r="B2" s="44"/>
      <c r="C2" s="44"/>
      <c r="D2" s="44"/>
      <c r="E2" s="44"/>
      <c r="F2" s="44"/>
      <c r="G2" s="44"/>
      <c r="H2" s="44"/>
      <c r="I2" s="44"/>
      <c r="J2" s="45"/>
    </row>
    <row r="3" spans="1:13" x14ac:dyDescent="0.2">
      <c r="A3" s="46" t="s">
        <v>24</v>
      </c>
      <c r="B3" s="47"/>
      <c r="C3" s="47"/>
      <c r="D3" s="47"/>
    </row>
    <row r="4" spans="1:13" x14ac:dyDescent="0.2">
      <c r="A4" s="46" t="s">
        <v>25</v>
      </c>
      <c r="B4" s="48" t="s">
        <v>26</v>
      </c>
      <c r="C4" s="48"/>
      <c r="D4" s="48"/>
      <c r="E4" s="49"/>
    </row>
    <row r="5" spans="1:13" s="52" customFormat="1" ht="15" x14ac:dyDescent="0.25">
      <c r="A5" s="50" t="s">
        <v>27</v>
      </c>
      <c r="B5" s="50"/>
      <c r="C5" s="51"/>
      <c r="D5" s="51"/>
      <c r="E5" s="51"/>
      <c r="F5" s="51"/>
      <c r="G5" s="51"/>
    </row>
    <row r="6" spans="1:13" s="52" customFormat="1" ht="13.5" thickBot="1" x14ac:dyDescent="0.25">
      <c r="A6" s="53"/>
      <c r="B6" s="54" t="s">
        <v>28</v>
      </c>
      <c r="C6" s="54"/>
      <c r="D6" s="54"/>
      <c r="E6" s="54"/>
      <c r="F6" s="54"/>
      <c r="G6" s="54"/>
      <c r="H6" s="54"/>
      <c r="I6" s="54"/>
    </row>
    <row r="7" spans="1:13" s="52" customFormat="1" ht="15" x14ac:dyDescent="0.25">
      <c r="A7" s="55"/>
      <c r="B7" s="55"/>
      <c r="C7" s="56"/>
      <c r="D7" s="57"/>
      <c r="E7" s="57"/>
      <c r="F7" s="57"/>
      <c r="G7" s="57"/>
    </row>
    <row r="8" spans="1:13" s="52" customFormat="1" x14ac:dyDescent="0.2">
      <c r="A8" s="58"/>
      <c r="B8" s="54"/>
      <c r="C8" s="54"/>
      <c r="D8" s="54"/>
      <c r="E8" s="54"/>
      <c r="F8" s="54"/>
      <c r="G8" s="54"/>
      <c r="H8" s="54"/>
      <c r="I8" s="54"/>
    </row>
    <row r="10" spans="1:13" ht="50.25" customHeight="1" x14ac:dyDescent="0.2"/>
    <row r="11" spans="1:13" ht="13.5" thickBot="1" x14ac:dyDescent="0.25"/>
    <row r="12" spans="1:13" s="59" customFormat="1" ht="13.5" thickBot="1" x14ac:dyDescent="0.25">
      <c r="B12" s="60" t="s">
        <v>29</v>
      </c>
      <c r="C12" s="61"/>
      <c r="D12" s="62"/>
      <c r="E12" s="60" t="s">
        <v>30</v>
      </c>
      <c r="F12" s="61"/>
      <c r="G12" s="62"/>
      <c r="H12" s="60" t="s">
        <v>31</v>
      </c>
      <c r="I12" s="61"/>
      <c r="J12" s="62"/>
      <c r="K12" s="60" t="s">
        <v>32</v>
      </c>
      <c r="L12" s="61"/>
      <c r="M12" s="62"/>
    </row>
    <row r="13" spans="1:13" s="59" customFormat="1" ht="39.75" customHeight="1" x14ac:dyDescent="0.2">
      <c r="B13" s="63" t="s">
        <v>33</v>
      </c>
      <c r="C13" s="64"/>
      <c r="D13" s="65"/>
      <c r="E13" s="66" t="s">
        <v>34</v>
      </c>
      <c r="F13" s="64"/>
      <c r="G13" s="65"/>
      <c r="H13" s="66" t="s">
        <v>35</v>
      </c>
      <c r="I13" s="64"/>
      <c r="J13" s="65"/>
      <c r="K13" s="66" t="s">
        <v>36</v>
      </c>
      <c r="L13" s="64"/>
      <c r="M13" s="65"/>
    </row>
    <row r="14" spans="1:13" s="71" customFormat="1" ht="18" customHeight="1" x14ac:dyDescent="0.2">
      <c r="A14" s="67"/>
      <c r="B14" s="68" t="s">
        <v>37</v>
      </c>
      <c r="C14" s="69"/>
      <c r="D14" s="70"/>
      <c r="E14" s="68" t="s">
        <v>37</v>
      </c>
      <c r="F14" s="69"/>
      <c r="G14" s="70"/>
      <c r="H14" s="68" t="s">
        <v>37</v>
      </c>
      <c r="I14" s="69"/>
      <c r="J14" s="70"/>
      <c r="K14" s="68" t="s">
        <v>37</v>
      </c>
      <c r="L14" s="69"/>
      <c r="M14" s="70"/>
    </row>
    <row r="15" spans="1:13" s="71" customFormat="1" x14ac:dyDescent="0.2">
      <c r="A15" s="72" t="s">
        <v>17</v>
      </c>
      <c r="B15" s="73"/>
      <c r="C15" s="74"/>
      <c r="D15" s="75"/>
      <c r="E15" s="73"/>
      <c r="F15" s="74"/>
      <c r="G15" s="75"/>
      <c r="H15" s="73"/>
      <c r="I15" s="74"/>
      <c r="J15" s="75"/>
      <c r="K15" s="73"/>
      <c r="L15" s="74"/>
      <c r="M15" s="75"/>
    </row>
    <row r="16" spans="1:13" s="71" customFormat="1" x14ac:dyDescent="0.2">
      <c r="A16" s="72" t="s">
        <v>18</v>
      </c>
      <c r="B16" s="73"/>
      <c r="C16" s="74"/>
      <c r="D16" s="75"/>
      <c r="E16" s="73"/>
      <c r="F16" s="74"/>
      <c r="G16" s="75"/>
      <c r="H16" s="73"/>
      <c r="I16" s="74"/>
      <c r="J16" s="75"/>
      <c r="K16" s="73"/>
      <c r="L16" s="74"/>
      <c r="M16" s="75"/>
    </row>
    <row r="17" spans="1:28" s="77" customFormat="1" x14ac:dyDescent="0.2">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row>
    <row r="18" spans="1:28" s="78" customFormat="1" x14ac:dyDescent="0.2"/>
    <row r="20" spans="1:28" x14ac:dyDescent="0.2">
      <c r="A20" s="79"/>
      <c r="G20" s="80"/>
      <c r="H20" s="80"/>
    </row>
    <row r="21" spans="1:28" x14ac:dyDescent="0.2">
      <c r="A21" s="81"/>
      <c r="G21" s="80"/>
      <c r="H21" s="80"/>
      <c r="I21" s="80"/>
      <c r="J21" s="80"/>
    </row>
    <row r="22" spans="1:28" s="83" customFormat="1" x14ac:dyDescent="0.2">
      <c r="A22" s="82"/>
      <c r="B22" s="82"/>
      <c r="F22" s="82"/>
      <c r="H22" s="84"/>
      <c r="I22" s="84"/>
      <c r="J22" s="84"/>
    </row>
    <row r="23" spans="1:28" x14ac:dyDescent="0.2">
      <c r="A23" s="85"/>
      <c r="B23" s="85"/>
      <c r="F23" s="85"/>
      <c r="H23" s="80"/>
      <c r="I23" s="80"/>
      <c r="J23" s="80"/>
    </row>
    <row r="24" spans="1:28" x14ac:dyDescent="0.2">
      <c r="A24" s="85"/>
      <c r="B24" s="85"/>
      <c r="F24" s="85"/>
      <c r="H24" s="80"/>
      <c r="I24" s="80"/>
      <c r="J24" s="80"/>
    </row>
    <row r="25" spans="1:28" x14ac:dyDescent="0.2">
      <c r="A25" s="85"/>
      <c r="B25" s="85"/>
      <c r="F25" s="85"/>
      <c r="H25" s="80"/>
      <c r="I25" s="80"/>
      <c r="J25" s="80"/>
    </row>
    <row r="26" spans="1:28" x14ac:dyDescent="0.2">
      <c r="A26" s="85"/>
      <c r="B26" s="85"/>
      <c r="F26" s="85"/>
      <c r="H26" s="80"/>
      <c r="I26" s="80"/>
      <c r="J26" s="80"/>
    </row>
    <row r="27" spans="1:28" x14ac:dyDescent="0.2">
      <c r="A27" s="85"/>
      <c r="B27" s="85"/>
      <c r="F27" s="85"/>
      <c r="H27" s="80"/>
      <c r="I27" s="80"/>
      <c r="J27" s="80"/>
    </row>
    <row r="28" spans="1:28" x14ac:dyDescent="0.2">
      <c r="I28" s="80"/>
      <c r="J28" s="80"/>
      <c r="K28" s="80"/>
      <c r="L28" s="80"/>
      <c r="M28" s="80"/>
    </row>
    <row r="29" spans="1:28" x14ac:dyDescent="0.2">
      <c r="L29" s="80"/>
      <c r="M29" s="80"/>
    </row>
    <row r="30" spans="1:28" x14ac:dyDescent="0.2">
      <c r="L30" s="80"/>
      <c r="M30" s="80"/>
    </row>
    <row r="31" spans="1:28" x14ac:dyDescent="0.2">
      <c r="L31" s="80"/>
      <c r="M31" s="80"/>
    </row>
    <row r="32" spans="1:28" x14ac:dyDescent="0.2">
      <c r="L32" s="80"/>
      <c r="M32" s="80"/>
    </row>
    <row r="45" spans="1:1" x14ac:dyDescent="0.2">
      <c r="A45" s="86" t="s">
        <v>38</v>
      </c>
    </row>
  </sheetData>
  <mergeCells count="28">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A7:B7"/>
    <mergeCell ref="B8:I8"/>
    <mergeCell ref="B12:D12"/>
    <mergeCell ref="E12:G12"/>
    <mergeCell ref="H12:J12"/>
    <mergeCell ref="K12:M12"/>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 Matrix</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2022-02-07T16:22:18Z</dcterms:modified>
</cp:coreProperties>
</file>