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T:\PURCHASING_New\11_Contracts Reporting\FY2022\04_Open Records Evaluations\"/>
    </mc:Choice>
  </mc:AlternateContent>
  <bookViews>
    <workbookView xWindow="0" yWindow="0" windowWidth="28800" windowHeight="12435" tabRatio="979" activeTab="12"/>
  </bookViews>
  <sheets>
    <sheet name="Evaluator 1" sheetId="9" r:id="rId1"/>
    <sheet name="Evaluator 2" sheetId="13" r:id="rId2"/>
    <sheet name="Evaluator 3" sheetId="12" r:id="rId3"/>
    <sheet name="Evaluator 4" sheetId="10" r:id="rId4"/>
    <sheet name="Evaluator 5" sheetId="14" r:id="rId5"/>
    <sheet name="Evaluator 6" sheetId="15" r:id="rId6"/>
    <sheet name="Evaluator 7" sheetId="16" r:id="rId7"/>
    <sheet name="Evaluator 8" sheetId="17" r:id="rId8"/>
    <sheet name="Evaluator 9" sheetId="18" r:id="rId9"/>
    <sheet name="Evaluator 10" sheetId="19" r:id="rId10"/>
    <sheet name="Evaluator 11" sheetId="20" r:id="rId11"/>
    <sheet name="Summary" sheetId="1" r:id="rId12"/>
    <sheet name="Evaluation" sheetId="21" r:id="rId13"/>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 i="18" l="1"/>
  <c r="F5" i="18"/>
  <c r="F4" i="18"/>
  <c r="L5" i="1" l="1"/>
  <c r="I4" i="1"/>
  <c r="I5" i="1"/>
  <c r="E4" i="1"/>
  <c r="E5" i="1"/>
  <c r="E3" i="1"/>
  <c r="D5" i="1"/>
  <c r="D6" i="1"/>
  <c r="D3" i="1"/>
  <c r="C5" i="1"/>
  <c r="C6" i="1"/>
  <c r="F6" i="20"/>
  <c r="L6" i="1" s="1"/>
  <c r="F5" i="20"/>
  <c r="F4" i="20"/>
  <c r="L4" i="1" s="1"/>
  <c r="F3" i="20"/>
  <c r="L3" i="1" s="1"/>
  <c r="F6" i="19"/>
  <c r="K6" i="1" s="1"/>
  <c r="F5" i="19"/>
  <c r="K5" i="1" s="1"/>
  <c r="F4" i="19"/>
  <c r="K4" i="1" s="1"/>
  <c r="F3" i="19"/>
  <c r="K3" i="1" s="1"/>
  <c r="F6" i="18"/>
  <c r="J6" i="1" s="1"/>
  <c r="J5" i="1"/>
  <c r="J4" i="1"/>
  <c r="J3" i="1"/>
  <c r="F6" i="17"/>
  <c r="I6" i="1" s="1"/>
  <c r="F5" i="17"/>
  <c r="F4" i="17"/>
  <c r="F3" i="17"/>
  <c r="I3" i="1" s="1"/>
  <c r="F6" i="16"/>
  <c r="H6" i="1" s="1"/>
  <c r="F5" i="16"/>
  <c r="H5" i="1" s="1"/>
  <c r="F4" i="16"/>
  <c r="H4" i="1" s="1"/>
  <c r="F3" i="16"/>
  <c r="H3" i="1" s="1"/>
  <c r="F6" i="15"/>
  <c r="G6" i="1" s="1"/>
  <c r="F5" i="15"/>
  <c r="G5" i="1" s="1"/>
  <c r="F4" i="15"/>
  <c r="G4" i="1" s="1"/>
  <c r="F3" i="15"/>
  <c r="G3" i="1" s="1"/>
  <c r="F6" i="14"/>
  <c r="F6" i="1" s="1"/>
  <c r="F5" i="14"/>
  <c r="F5" i="1" s="1"/>
  <c r="F4" i="14"/>
  <c r="F4" i="1" s="1"/>
  <c r="F3" i="14"/>
  <c r="F3" i="1" s="1"/>
  <c r="F6" i="10"/>
  <c r="E6" i="1" s="1"/>
  <c r="F5" i="10"/>
  <c r="F4" i="10"/>
  <c r="F3" i="10"/>
  <c r="F6" i="12"/>
  <c r="F5" i="12"/>
  <c r="F4" i="12"/>
  <c r="D4" i="1" s="1"/>
  <c r="F3" i="12"/>
  <c r="F6" i="13"/>
  <c r="F5" i="13"/>
  <c r="F4" i="13"/>
  <c r="C4" i="1" s="1"/>
  <c r="F3" i="13"/>
  <c r="C3" i="1" s="1"/>
  <c r="F3" i="9"/>
  <c r="F4" i="9"/>
  <c r="F5" i="9"/>
  <c r="F6" i="9"/>
  <c r="N4" i="1" l="1"/>
  <c r="N5" i="1"/>
  <c r="N6" i="1"/>
  <c r="B3" i="1" l="1"/>
  <c r="M3" i="1" s="1"/>
  <c r="B4" i="1"/>
  <c r="B5" i="1"/>
  <c r="B6" i="1"/>
  <c r="M6" i="1" s="1"/>
  <c r="O6" i="1" s="1"/>
  <c r="N3" i="1"/>
  <c r="M5" i="1" l="1"/>
  <c r="O5" i="1" s="1"/>
  <c r="M4" i="1"/>
  <c r="O4" i="1" s="1"/>
  <c r="O3" i="1"/>
  <c r="P6" i="1" l="1"/>
  <c r="P4" i="1"/>
  <c r="P5" i="1"/>
  <c r="P3" i="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<sst xmlns="http://schemas.openxmlformats.org/spreadsheetml/2006/main" count="179" uniqueCount="48">
  <si>
    <t>Evaluator 2</t>
  </si>
  <si>
    <t>Evaluator 3</t>
  </si>
  <si>
    <t>Evaluator 4</t>
  </si>
  <si>
    <t>Evaluator 5</t>
  </si>
  <si>
    <t>Criteria 1</t>
  </si>
  <si>
    <t>Criteria 2</t>
  </si>
  <si>
    <t>Criteria 3</t>
  </si>
  <si>
    <t>Total</t>
  </si>
  <si>
    <t>RESPONDENT SUMMARY</t>
  </si>
  <si>
    <t>x</t>
  </si>
  <si>
    <t>Average Score (non-financial)</t>
  </si>
  <si>
    <t>Financial</t>
  </si>
  <si>
    <t>Evaluator 6</t>
  </si>
  <si>
    <t>Evaluator 1 (PM)</t>
  </si>
  <si>
    <t>Rank</t>
  </si>
  <si>
    <t>Average Criteria 1 Score (Financial)</t>
  </si>
  <si>
    <t>Total Score</t>
  </si>
  <si>
    <t>Evaluator 7</t>
  </si>
  <si>
    <t>EVALUATION SUMMARY - RFP730-21033 Digital Signature Software Solutions and Services</t>
  </si>
  <si>
    <t>Adobe Sign</t>
  </si>
  <si>
    <t>Carahsoft DocuSign</t>
  </si>
  <si>
    <t>DigiCert</t>
  </si>
  <si>
    <t>High Emprise</t>
  </si>
  <si>
    <t>Evaluator 8</t>
  </si>
  <si>
    <t>Evaluator 9</t>
  </si>
  <si>
    <t>Evaluator 10</t>
  </si>
  <si>
    <t>Evaluator 11</t>
  </si>
  <si>
    <t>Criteria 4</t>
  </si>
  <si>
    <t xml:space="preserve">University of Houston Evaluation Matrix </t>
  </si>
  <si>
    <t>RFP730-21033 Digital Signature Software Solutions and Services</t>
  </si>
  <si>
    <t>Evaluator Name</t>
  </si>
  <si>
    <t>Evaluation Due Date</t>
  </si>
  <si>
    <t>Friday, June 18, 2021</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</si>
  <si>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</si>
  <si>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</si>
  <si>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</si>
  <si>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</si>
  <si>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</si>
  <si>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</si>
  <si>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</si>
  <si>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</si>
  <si>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Criteria 2: Ability to meet the University’s software needs and service requirements, project understanding, approach, services and features. </t>
  </si>
  <si>
    <t>Criteria 3: Respondent’s financial stability and demonstrated experience with digital signature software solutions for clients similar in size and complexity to the University.</t>
  </si>
  <si>
    <t>Criteria 4: Vendor assigned team’s familiarity and experience creating and running similar projects including the ability to perform work in a timely manner, company oversight and on-going project support and maintenance.</t>
  </si>
  <si>
    <t>Points (1-5)</t>
  </si>
  <si>
    <t xml:space="preserve">Committee Members: </t>
  </si>
  <si>
    <t>Updated: 10/19</t>
  </si>
  <si>
    <r>
      <rPr>
        <sz val="8"/>
        <rFont val="Arial"/>
        <family val="2"/>
      </rPr>
      <t xml:space="preserve">Criteria 1: Cost of service. (Implementation, support, license fees, unlimited use, etc.;  A fee structure with a flat fee on an annual basis)  </t>
    </r>
    <r>
      <rPr>
        <b/>
        <sz val="8"/>
        <color rgb="FFFF0000"/>
        <rFont val="Arial"/>
        <family val="2"/>
      </rPr>
      <t xml:space="preserve">                                          **ONLY  WILL EVALUATE COST**</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</si>
</sst>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10"/>
      <name val="Arial"/>
      <family val="2"/>
    </font>
    <font>
      <b/>
      <sz val="10"/>
      <color theme="1"/>
      <name val="Arial"/>
      <family val="2"/>
    </font>
    <font>
      <sz val="10"/>
      <color rgb="FFFF0000"/>
      <name val="Arial"/>
      <family val="2"/>
    </font>
    <font>
      <b/>
      <sz val="10"/>
      <color rgb="FFFF0000"/>
      <name val="Arial"/>
      <family val="2"/>
    </font>
    <font>
      <u/>
      <sz val="11"/>
      <color theme="10"/>
      <name val="Calibri"/>
      <family val="2"/>
      <scheme val="minor"/>
    </font>
    <font>
      <b/>
      <sz val="12"/>
      <color rgb="FFFF0000"/>
      <name val="Arial"/>
      <family val="2"/>
    </font>
    <font>
      <sz val="12"/>
      <color rgb="FFFF0000"/>
      <name val="Arial"/>
      <family val="2"/>
    </font>
    <font>
      <sz val="10"/>
      <color theme="1"/>
      <name val="Arial"/>
      <family val="2"/>
    </font>
    <font>
      <b/>
      <u/>
      <sz val="11"/>
      <color theme="10"/>
      <name val="Calibri"/>
      <family val="2"/>
      <scheme val="minor"/>
    </font>
    <font>
      <sz val="9"/>
      <name val="Arial"/>
      <family val="2"/>
    </font>
    <font>
      <b/>
      <sz val="8"/>
      <color rgb="FFFF0000"/>
      <name val="Arial"/>
      <family val="2"/>
    </font>
    <font>
      <b/>
      <sz val="8"/>
      <name val="Arial"/>
      <family val="2"/>
    </font>
    <font>
      <b/>
      <sz val="10"/>
      <color rgb="FF000000"/>
      <name val="Arial"/>
      <family val="2"/>
    </font>
    <font>
      <sz val="11"/>
      <color rgb="FFFF0000"/>
      <name val="Calibri"/>
      <family val="2"/>
    </font>
    <font>
      <sz val="11"/>
      <color rgb="FF000000"/>
      <name val="Calibri"/>
      <family val="2"/>
    </font>
    <font>
      <sz val="11"/>
      <name val="Calibri"/>
      <family val="2"/>
    </font>
    <font>
      <sz val="11"/>
      <name val="Calibri"/>
      <family val="2"/>
      <scheme val="minor"/>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s>
  <borders count="25">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10">
    <xf numFmtId="0" fontId="0" fillId="0" borderId="0"/>
    <xf numFmtId="44" fontId="17" fillId="0" borderId="0" applyFont="0" applyFill="0" applyBorder="0" applyAlignment="0" applyProtection="0"/>
    <xf numFmtId="0" fontId="17" fillId="0" borderId="0"/>
    <xf numFmtId="0" fontId="14" fillId="0" borderId="0"/>
    <xf numFmtId="0" fontId="14" fillId="0" borderId="0"/>
    <xf numFmtId="0" fontId="17" fillId="2" borderId="1" applyNumberFormat="0" applyFont="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18" fillId="2" borderId="1" applyNumberFormat="0" applyFont="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3" fillId="0" borderId="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7" fillId="0" borderId="0"/>
    <xf numFmtId="0" fontId="17" fillId="2" borderId="1" applyNumberFormat="0" applyFont="0" applyAlignment="0" applyProtection="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17" fillId="0" borderId="0"/>
    <xf numFmtId="0" fontId="17" fillId="2" borderId="1" applyNumberFormat="0" applyFont="0" applyAlignment="0" applyProtection="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9" fontId="2" fillId="0" borderId="0" applyFont="0" applyFill="0" applyBorder="0" applyAlignment="0" applyProtection="0"/>
    <xf numFmtId="0" fontId="41" fillId="0" borderId="0" applyNumberFormat="0" applyFill="0" applyBorder="0" applyAlignment="0" applyProtection="0"/>
    <xf numFmtId="0" fontId="1" fillId="0" borderId="0"/>
  </cellStyleXfs>
  <cellXfs count="91">
    <xf numFmtId="0" fontId="0" fillId="0" borderId="0" xfId="0"/>
    <xf numFmtId="0" fontId="0" fillId="0" borderId="0" xfId="0"/>
    <xf numFmtId="0" fontId="15" fillId="24" borderId="0" xfId="0" applyFont="1" applyFill="1" applyAlignment="1"/>
    <xf numFmtId="0" fontId="16" fillId="24" borderId="0" xfId="0" applyFont="1" applyFill="1"/>
    <xf numFmtId="0" fontId="15" fillId="24" borderId="0" xfId="0" applyFont="1" applyFill="1" applyAlignment="1">
      <alignment horizontal="center" vertical="center"/>
    </xf>
    <xf numFmtId="0" fontId="36" fillId="24" borderId="0" xfId="0" applyFont="1" applyFill="1"/>
    <xf numFmtId="0" fontId="15" fillId="0" borderId="0" xfId="98" applyFont="1" applyBorder="1" applyAlignment="1"/>
    <xf numFmtId="0" fontId="37" fillId="0" borderId="10" xfId="102" applyFont="1" applyBorder="1" applyAlignment="1">
      <alignment horizontal="right"/>
    </xf>
    <xf numFmtId="0" fontId="17" fillId="0" borderId="0" xfId="98" applyFont="1"/>
    <xf numFmtId="0" fontId="39" fillId="0" borderId="0" xfId="0" applyFont="1"/>
    <xf numFmtId="0" fontId="36" fillId="24" borderId="0" xfId="0" applyFont="1" applyFill="1" applyAlignment="1">
      <alignment wrapText="1"/>
    </xf>
    <xf numFmtId="0" fontId="37" fillId="0" borderId="0" xfId="98" applyFont="1" applyAlignment="1"/>
    <xf numFmtId="0" fontId="38" fillId="0" borderId="10" xfId="102" applyFont="1" applyBorder="1" applyAlignment="1"/>
    <xf numFmtId="0" fontId="37" fillId="0" borderId="0" xfId="0" applyFont="1"/>
    <xf numFmtId="0" fontId="15" fillId="0" borderId="0" xfId="98" applyFont="1" applyFill="1" applyAlignment="1" applyProtection="1"/>
    <xf numFmtId="0" fontId="15" fillId="24" borderId="0" xfId="98" applyFont="1" applyFill="1" applyAlignment="1" applyProtection="1"/>
    <xf numFmtId="4" fontId="15" fillId="24" borderId="0" xfId="0" applyNumberFormat="1" applyFont="1" applyFill="1" applyBorder="1" applyAlignment="1">
      <alignment horizontal="right"/>
    </xf>
    <xf numFmtId="4" fontId="16" fillId="24" borderId="0" xfId="0" applyNumberFormat="1" applyFont="1" applyFill="1" applyBorder="1" applyAlignment="1">
      <alignment horizontal="right"/>
    </xf>
    <xf numFmtId="0" fontId="15" fillId="24" borderId="11" xfId="0" applyFont="1" applyFill="1" applyBorder="1" applyAlignment="1">
      <alignment horizontal="left" vertical="center"/>
    </xf>
    <xf numFmtId="0" fontId="15" fillId="24" borderId="11" xfId="0" applyFont="1" applyFill="1" applyBorder="1" applyAlignment="1">
      <alignment horizontal="right" textRotation="90" wrapText="1"/>
    </xf>
    <xf numFmtId="0" fontId="17" fillId="0" borderId="0" xfId="0" applyFont="1"/>
    <xf numFmtId="0" fontId="40" fillId="0" borderId="10" xfId="102" applyFont="1" applyFill="1" applyBorder="1" applyAlignment="1">
      <alignment horizontal="right"/>
    </xf>
    <xf numFmtId="0" fontId="40" fillId="0" borderId="0" xfId="98" applyFont="1" applyFill="1" applyBorder="1"/>
    <xf numFmtId="0" fontId="42" fillId="24" borderId="0" xfId="98" applyFont="1" applyFill="1" applyAlignment="1" applyProtection="1"/>
    <xf numFmtId="0" fontId="42" fillId="24" borderId="11" xfId="0" applyFont="1" applyFill="1" applyBorder="1" applyAlignment="1">
      <alignment horizontal="right" textRotation="90" wrapText="1"/>
    </xf>
    <xf numFmtId="4" fontId="42" fillId="24" borderId="0" xfId="0" applyNumberFormat="1" applyFont="1" applyFill="1" applyBorder="1"/>
    <xf numFmtId="0" fontId="43" fillId="24" borderId="0" xfId="0" applyFont="1" applyFill="1"/>
    <xf numFmtId="0" fontId="15" fillId="24" borderId="0" xfId="0" applyFont="1" applyFill="1"/>
    <xf numFmtId="0" fontId="15" fillId="24" borderId="0" xfId="0" applyFont="1" applyFill="1" applyBorder="1"/>
    <xf numFmtId="0" fontId="15" fillId="25" borderId="0" xfId="0" applyFont="1" applyFill="1" applyBorder="1" applyAlignment="1">
      <alignment horizontal="left"/>
    </xf>
    <xf numFmtId="4" fontId="16" fillId="25" borderId="0" xfId="0" applyNumberFormat="1" applyFont="1" applyFill="1" applyBorder="1" applyAlignment="1">
      <alignment horizontal="right"/>
    </xf>
    <xf numFmtId="4" fontId="15" fillId="25" borderId="0" xfId="0" applyNumberFormat="1" applyFont="1" applyFill="1" applyBorder="1" applyAlignment="1">
      <alignment horizontal="right"/>
    </xf>
    <xf numFmtId="4" fontId="42" fillId="25" borderId="0" xfId="0" applyNumberFormat="1" applyFont="1" applyFill="1" applyBorder="1"/>
    <xf numFmtId="0" fontId="15" fillId="25" borderId="0" xfId="0" applyFont="1" applyFill="1" applyBorder="1"/>
    <xf numFmtId="0" fontId="16" fillId="25" borderId="0" xfId="0" applyFont="1" applyFill="1" applyBorder="1"/>
    <xf numFmtId="0" fontId="15" fillId="25" borderId="0" xfId="0" applyFont="1" applyFill="1"/>
    <xf numFmtId="0" fontId="16" fillId="25" borderId="0" xfId="0" applyFont="1" applyFill="1"/>
    <xf numFmtId="0" fontId="15" fillId="0" borderId="0" xfId="98" applyFont="1" applyFill="1" applyBorder="1" applyAlignment="1">
      <alignment horizontal="center" vertical="center" wrapText="1"/>
    </xf>
    <xf numFmtId="0" fontId="15" fillId="24" borderId="0" xfId="98" applyFont="1" applyFill="1" applyAlignment="1">
      <alignment horizontal="left"/>
    </xf>
    <xf numFmtId="0" fontId="15" fillId="24" borderId="0" xfId="98" applyFont="1" applyFill="1" applyAlignment="1">
      <alignment horizontal="left" wrapText="1"/>
    </xf>
    <xf numFmtId="0" fontId="15" fillId="24" borderId="0" xfId="98" applyFont="1" applyFill="1" applyAlignment="1">
      <alignment wrapText="1"/>
    </xf>
    <xf numFmtId="0" fontId="17" fillId="24" borderId="0" xfId="98" applyFont="1" applyFill="1"/>
    <xf numFmtId="0" fontId="16" fillId="24" borderId="0" xfId="98" applyFont="1" applyFill="1"/>
    <xf numFmtId="0" fontId="38" fillId="24" borderId="0" xfId="109" applyFont="1" applyFill="1" applyBorder="1" applyAlignment="1">
      <alignment horizontal="left"/>
    </xf>
    <xf numFmtId="0" fontId="17" fillId="26" borderId="0" xfId="109" applyFont="1" applyFill="1" applyBorder="1" applyAlignment="1" applyProtection="1">
      <alignment horizontal="center"/>
      <protection locked="0"/>
    </xf>
    <xf numFmtId="164" fontId="37" fillId="24" borderId="0" xfId="109" applyNumberFormat="1" applyFont="1" applyFill="1" applyBorder="1" applyAlignment="1">
      <alignment horizontal="center"/>
    </xf>
    <xf numFmtId="0" fontId="44" fillId="24" borderId="0" xfId="109" applyFont="1" applyFill="1" applyBorder="1" applyAlignment="1"/>
    <xf numFmtId="0" fontId="45" fillId="24" borderId="0" xfId="108" applyFont="1" applyFill="1" applyAlignment="1">
      <alignment horizontal="left" wrapText="1"/>
    </xf>
    <xf numFmtId="0" fontId="45" fillId="24" borderId="0" xfId="108" applyFont="1" applyFill="1" applyAlignment="1">
      <alignment wrapText="1"/>
    </xf>
    <xf numFmtId="0" fontId="17" fillId="24" borderId="0" xfId="98" applyFont="1" applyFill="1" applyAlignment="1"/>
    <xf numFmtId="0" fontId="17" fillId="26" borderId="11" xfId="98" applyFont="1" applyFill="1" applyBorder="1" applyAlignment="1" applyProtection="1">
      <alignment horizontal="center" wrapText="1"/>
      <protection locked="0"/>
    </xf>
    <xf numFmtId="0" fontId="46" fillId="24" borderId="0" xfId="98" applyFont="1" applyFill="1" applyAlignment="1">
      <alignment horizontal="left" wrapText="1"/>
    </xf>
    <xf numFmtId="0" fontId="45" fillId="24" borderId="0" xfId="108" applyFont="1" applyFill="1" applyAlignment="1">
      <alignment horizontal="left"/>
    </xf>
    <xf numFmtId="0" fontId="45" fillId="24" borderId="0" xfId="108" applyFont="1" applyFill="1" applyAlignment="1"/>
    <xf numFmtId="0" fontId="45" fillId="24" borderId="0" xfId="108" applyFont="1" applyFill="1" applyAlignment="1">
      <alignment horizontal="left"/>
    </xf>
    <xf numFmtId="0" fontId="17" fillId="24" borderId="0" xfId="98" applyFont="1" applyFill="1" applyAlignment="1">
      <alignment horizontal="center"/>
    </xf>
    <xf numFmtId="0" fontId="37" fillId="27" borderId="12" xfId="98" applyFont="1" applyFill="1" applyBorder="1" applyAlignment="1">
      <alignment horizontal="left"/>
    </xf>
    <xf numFmtId="0" fontId="37" fillId="27" borderId="13" xfId="98" applyFont="1" applyFill="1" applyBorder="1" applyAlignment="1">
      <alignment horizontal="left"/>
    </xf>
    <xf numFmtId="0" fontId="37" fillId="27" borderId="14" xfId="98" applyFont="1" applyFill="1" applyBorder="1" applyAlignment="1">
      <alignment horizontal="left"/>
    </xf>
    <xf numFmtId="0" fontId="47" fillId="24" borderId="12" xfId="98" applyFont="1" applyFill="1" applyBorder="1" applyAlignment="1">
      <alignment horizontal="left" vertical="top" wrapText="1"/>
    </xf>
    <xf numFmtId="0" fontId="36" fillId="24" borderId="13" xfId="98" applyFont="1" applyFill="1" applyBorder="1" applyAlignment="1">
      <alignment horizontal="left" vertical="top" wrapText="1"/>
    </xf>
    <xf numFmtId="0" fontId="36" fillId="24" borderId="14" xfId="98" applyFont="1" applyFill="1" applyBorder="1" applyAlignment="1">
      <alignment horizontal="left" vertical="top" wrapText="1"/>
    </xf>
    <xf numFmtId="0" fontId="36" fillId="24" borderId="12" xfId="98" applyFont="1" applyFill="1" applyBorder="1" applyAlignment="1">
      <alignment horizontal="left" vertical="top" wrapText="1"/>
    </xf>
    <xf numFmtId="0" fontId="48" fillId="24" borderId="0" xfId="98" applyFont="1" applyFill="1" applyAlignment="1">
      <alignment wrapText="1"/>
    </xf>
    <xf numFmtId="0" fontId="48" fillId="28" borderId="15" xfId="98" applyFont="1" applyFill="1" applyBorder="1" applyAlignment="1">
      <alignment horizontal="center" wrapText="1"/>
    </xf>
    <xf numFmtId="0" fontId="48" fillId="28" borderId="16" xfId="98" applyFont="1" applyFill="1" applyBorder="1" applyAlignment="1">
      <alignment horizontal="center" wrapText="1"/>
    </xf>
    <xf numFmtId="0" fontId="48" fillId="28" borderId="17" xfId="98" applyFont="1" applyFill="1" applyBorder="1" applyAlignment="1">
      <alignment horizontal="center" wrapText="1"/>
    </xf>
    <xf numFmtId="0" fontId="48" fillId="24" borderId="0" xfId="98" applyFont="1" applyFill="1" applyAlignment="1">
      <alignment horizontal="center" wrapText="1"/>
    </xf>
    <xf numFmtId="0" fontId="46" fillId="24" borderId="18" xfId="98" applyFont="1" applyFill="1" applyBorder="1" applyAlignment="1">
      <alignment wrapText="1"/>
    </xf>
    <xf numFmtId="0" fontId="17" fillId="26" borderId="19" xfId="98" applyFont="1" applyFill="1" applyBorder="1" applyAlignment="1" applyProtection="1">
      <alignment horizontal="center"/>
      <protection locked="0"/>
    </xf>
    <xf numFmtId="0" fontId="17" fillId="26" borderId="18" xfId="98" applyFont="1" applyFill="1" applyBorder="1" applyAlignment="1" applyProtection="1">
      <alignment horizontal="center"/>
      <protection locked="0"/>
    </xf>
    <xf numFmtId="0" fontId="17" fillId="26" borderId="20" xfId="98" applyFont="1" applyFill="1" applyBorder="1" applyAlignment="1" applyProtection="1">
      <alignment horizontal="center"/>
      <protection locked="0"/>
    </xf>
    <xf numFmtId="0" fontId="46" fillId="24" borderId="21" xfId="98" applyFont="1" applyFill="1" applyBorder="1" applyAlignment="1">
      <alignment wrapText="1"/>
    </xf>
    <xf numFmtId="0" fontId="17" fillId="26" borderId="22" xfId="98" applyFont="1" applyFill="1" applyBorder="1" applyAlignment="1" applyProtection="1">
      <alignment horizontal="center"/>
      <protection locked="0"/>
    </xf>
    <xf numFmtId="0" fontId="17" fillId="26" borderId="21" xfId="98" applyFont="1" applyFill="1" applyBorder="1" applyAlignment="1" applyProtection="1">
      <alignment horizontal="center"/>
      <protection locked="0"/>
    </xf>
    <xf numFmtId="0" fontId="17" fillId="26" borderId="23" xfId="98" applyFont="1" applyFill="1" applyBorder="1" applyAlignment="1" applyProtection="1">
      <alignment horizontal="center"/>
      <protection locked="0"/>
    </xf>
    <xf numFmtId="0" fontId="17" fillId="29" borderId="0" xfId="98" applyFont="1" applyFill="1" applyBorder="1"/>
    <xf numFmtId="0" fontId="17" fillId="29" borderId="24" xfId="98" applyFont="1" applyFill="1" applyBorder="1"/>
    <xf numFmtId="0" fontId="17" fillId="24" borderId="10" xfId="98" applyFont="1" applyFill="1" applyBorder="1"/>
    <xf numFmtId="0" fontId="40" fillId="24" borderId="0" xfId="98" applyFont="1" applyFill="1"/>
    <xf numFmtId="0" fontId="17" fillId="24" borderId="0" xfId="98" applyFont="1" applyFill="1" applyAlignment="1">
      <alignment wrapText="1"/>
    </xf>
    <xf numFmtId="0" fontId="49" fillId="24" borderId="0" xfId="109" applyFont="1" applyFill="1" applyAlignment="1">
      <alignment horizontal="left"/>
    </xf>
    <xf numFmtId="0" fontId="50" fillId="24" borderId="0" xfId="109" applyFont="1" applyFill="1" applyBorder="1" applyAlignment="1">
      <alignment vertical="center"/>
    </xf>
    <xf numFmtId="0" fontId="17" fillId="24" borderId="0" xfId="98" applyFont="1" applyFill="1" applyBorder="1"/>
    <xf numFmtId="0" fontId="1" fillId="24" borderId="0" xfId="109" applyFill="1" applyBorder="1"/>
    <xf numFmtId="0" fontId="51" fillId="24" borderId="0" xfId="109" applyFont="1" applyFill="1" applyBorder="1" applyAlignment="1">
      <alignment vertical="center"/>
    </xf>
    <xf numFmtId="0" fontId="1" fillId="0" borderId="0" xfId="109" applyFill="1"/>
    <xf numFmtId="0" fontId="17" fillId="24" borderId="0" xfId="98" applyFont="1" applyFill="1" applyBorder="1" applyAlignment="1">
      <alignment wrapText="1"/>
    </xf>
    <xf numFmtId="0" fontId="52" fillId="24" borderId="0" xfId="109" applyFont="1" applyFill="1" applyBorder="1" applyAlignment="1">
      <alignment vertical="center"/>
    </xf>
    <xf numFmtId="0" fontId="53" fillId="24" borderId="0" xfId="109" applyFont="1" applyFill="1" applyBorder="1"/>
    <xf numFmtId="0" fontId="36" fillId="24" borderId="0" xfId="98" applyFont="1" applyFill="1"/>
  </cellXfs>
  <cellStyles count="110">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2" xfId="108"/>
    <cellStyle name="Input 2" xfId="81"/>
    <cellStyle name="Input 3" xfId="39"/>
    <cellStyle name="Linked Cell 2" xfId="82"/>
    <cellStyle name="Linked Cell 3" xfId="40"/>
    <cellStyle name="Neutral 2" xfId="83"/>
    <cellStyle name="Neutral 3" xfId="41"/>
    <cellStyle name="Normal" xfId="0" builtinId="0"/>
    <cellStyle name="Normal 10" xfId="109"/>
    <cellStyle name="Normal 2" xfId="2"/>
    <cellStyle name="Normal 3" xfId="3"/>
    <cellStyle name="Normal 3 2" xfId="88"/>
    <cellStyle name="Normal 4" xfId="4"/>
    <cellStyle name="Normal 4 10" xfId="100"/>
    <cellStyle name="Normal 4 11" xfId="102"/>
    <cellStyle name="Normal 4 12" xfId="104"/>
    <cellStyle name="Normal 4 13" xfId="106"/>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1"/>
    <cellStyle name="Normal 8" xfId="103"/>
    <cellStyle name="Normal 9" xfId="105"/>
    <cellStyle name="Note 2" xfId="5"/>
    <cellStyle name="Note 3" xfId="89"/>
    <cellStyle name="Note 4" xfId="42"/>
    <cellStyle name="Note 4 2" xfId="99"/>
    <cellStyle name="Output 2" xfId="84"/>
    <cellStyle name="Output 3" xfId="43"/>
    <cellStyle name="Percent 2" xfId="107"/>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xmlns="" id="{00000000-0008-0000-0000-000003000000}"/>
            </a:ext>
          </a:extLst>
        </xdr:cNvPr>
        <xdr:cNvSpPr txBox="1"/>
      </xdr:nvSpPr>
      <xdr:spPr>
        <a:xfrm>
          <a:off x="77152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4"/>
  <sheetViews>
    <sheetView workbookViewId="0">
      <selection activeCell="E9" sqref="E9"/>
    </sheetView>
  </sheetViews>
  <sheetFormatPr defaultRowHeight="12.75" x14ac:dyDescent="0.2"/>
  <cols>
    <col min="1" max="1" width="30.5703125" bestFit="1" customWidth="1"/>
    <col min="4" max="4" width="8.85546875" style="1"/>
    <col min="6" max="6" width="9.140625" style="9"/>
  </cols>
  <sheetData>
    <row r="1" spans="1:11" ht="15.75" x14ac:dyDescent="0.25">
      <c r="A1" s="6" t="s">
        <v>8</v>
      </c>
      <c r="B1" s="6"/>
      <c r="C1" s="6"/>
      <c r="D1" s="6"/>
      <c r="E1" s="6"/>
      <c r="F1" s="37"/>
      <c r="G1" s="37"/>
      <c r="H1" s="37"/>
      <c r="I1" s="1"/>
    </row>
    <row r="2" spans="1:11" x14ac:dyDescent="0.2">
      <c r="A2" s="12"/>
      <c r="B2" s="7" t="s">
        <v>4</v>
      </c>
      <c r="C2" s="7" t="s">
        <v>5</v>
      </c>
      <c r="D2" s="7" t="s">
        <v>6</v>
      </c>
      <c r="E2" s="7" t="s">
        <v>27</v>
      </c>
      <c r="F2" s="21" t="s">
        <v>7</v>
      </c>
    </row>
    <row r="3" spans="1:11" x14ac:dyDescent="0.2">
      <c r="A3" s="11" t="s">
        <v>19</v>
      </c>
      <c r="B3" s="8">
        <v>36</v>
      </c>
      <c r="C3" s="8">
        <v>27</v>
      </c>
      <c r="D3" s="8">
        <v>16.399999999999999</v>
      </c>
      <c r="E3" s="8">
        <v>8.4</v>
      </c>
      <c r="F3" s="22">
        <f>SUM(C3:E3)</f>
        <v>51.8</v>
      </c>
    </row>
    <row r="4" spans="1:11" x14ac:dyDescent="0.2">
      <c r="A4" s="11" t="s">
        <v>20</v>
      </c>
      <c r="B4" s="8">
        <v>34.4</v>
      </c>
      <c r="C4" s="8">
        <v>27</v>
      </c>
      <c r="D4" s="8">
        <v>18</v>
      </c>
      <c r="E4" s="8">
        <v>8.6</v>
      </c>
      <c r="F4" s="22">
        <f>SUM(C4:E4)</f>
        <v>53.6</v>
      </c>
      <c r="G4" s="1"/>
      <c r="H4" s="1"/>
      <c r="I4" s="1"/>
    </row>
    <row r="5" spans="1:11" x14ac:dyDescent="0.2">
      <c r="A5" s="13" t="s">
        <v>21</v>
      </c>
      <c r="B5" s="8">
        <v>31.2</v>
      </c>
      <c r="C5" s="8">
        <v>21</v>
      </c>
      <c r="D5" s="8">
        <v>12.8</v>
      </c>
      <c r="E5" s="8">
        <v>8.4</v>
      </c>
      <c r="F5" s="22">
        <f>SUM(C5:E5)</f>
        <v>42.199999999999996</v>
      </c>
      <c r="G5" s="1"/>
      <c r="H5" s="1"/>
      <c r="I5" s="1"/>
    </row>
    <row r="6" spans="1:11" x14ac:dyDescent="0.2">
      <c r="A6" s="13" t="s">
        <v>22</v>
      </c>
      <c r="B6" s="8">
        <v>11.2</v>
      </c>
      <c r="C6" s="8">
        <v>8.4</v>
      </c>
      <c r="D6" s="8">
        <v>5.6</v>
      </c>
      <c r="E6" s="8">
        <v>2.8</v>
      </c>
      <c r="F6" s="22">
        <f>SUM(C6:E6)</f>
        <v>16.8</v>
      </c>
      <c r="G6" s="1"/>
      <c r="H6" s="1"/>
      <c r="I6" s="1"/>
    </row>
    <row r="7" spans="1:11" x14ac:dyDescent="0.2">
      <c r="A7" s="1"/>
      <c r="C7" s="1"/>
      <c r="E7" s="1"/>
      <c r="G7" s="1"/>
      <c r="H7" s="1"/>
      <c r="I7" s="1"/>
      <c r="J7" s="1"/>
      <c r="K7" s="1"/>
    </row>
    <row r="8" spans="1:11" x14ac:dyDescent="0.2">
      <c r="A8" s="1"/>
      <c r="B8" s="20" t="s">
        <v>11</v>
      </c>
      <c r="C8" s="1"/>
      <c r="E8" s="1"/>
      <c r="G8" s="1"/>
      <c r="H8" s="1"/>
      <c r="I8" s="1"/>
      <c r="J8" s="1"/>
      <c r="K8" s="1"/>
    </row>
    <row r="24" spans="1:6" x14ac:dyDescent="0.2">
      <c r="A24" t="s">
        <v>9</v>
      </c>
      <c r="F24"/>
    </row>
  </sheetData>
  <mergeCells count="1">
    <mergeCell ref="F1:H1"/>
  </mergeCells>
  <pageMargins left="0.7" right="0.7" top="0.75" bottom="0.75" header="0.3" footer="0.3"/>
  <ignoredErrors>
    <ignoredError sqref="F3:F6"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F12" sqref="F12"/>
    </sheetView>
  </sheetViews>
  <sheetFormatPr defaultColWidth="9.140625" defaultRowHeight="12.75" x14ac:dyDescent="0.2"/>
  <cols>
    <col min="1" max="1" width="30.5703125" style="1" bestFit="1" customWidth="1"/>
    <col min="2" max="2" width="9.140625" style="20"/>
    <col min="3" max="4" width="9.140625" style="1"/>
    <col min="5" max="5" width="9.140625" style="9"/>
    <col min="6" max="16384" width="9.140625" style="1"/>
  </cols>
  <sheetData>
    <row r="1" spans="1:8" ht="15.75" x14ac:dyDescent="0.25">
      <c r="A1" s="6" t="s">
        <v>8</v>
      </c>
      <c r="B1" s="6"/>
      <c r="C1" s="6"/>
      <c r="D1" s="6"/>
      <c r="E1" s="6"/>
      <c r="F1" s="37"/>
      <c r="G1" s="37"/>
      <c r="H1" s="37"/>
    </row>
    <row r="2" spans="1:8" x14ac:dyDescent="0.2">
      <c r="A2" s="12"/>
      <c r="B2" s="7" t="s">
        <v>4</v>
      </c>
      <c r="C2" s="7" t="s">
        <v>5</v>
      </c>
      <c r="D2" s="7" t="s">
        <v>6</v>
      </c>
      <c r="E2" s="7" t="s">
        <v>27</v>
      </c>
      <c r="F2" s="21" t="s">
        <v>7</v>
      </c>
    </row>
    <row r="3" spans="1:8" x14ac:dyDescent="0.2">
      <c r="A3" s="11" t="s">
        <v>19</v>
      </c>
      <c r="B3" s="8"/>
      <c r="C3" s="8">
        <v>24</v>
      </c>
      <c r="D3" s="8">
        <v>16</v>
      </c>
      <c r="E3" s="8">
        <v>8</v>
      </c>
      <c r="F3" s="22">
        <f>SUM(C3:E3)</f>
        <v>48</v>
      </c>
    </row>
    <row r="4" spans="1:8" x14ac:dyDescent="0.2">
      <c r="A4" s="11" t="s">
        <v>20</v>
      </c>
      <c r="B4" s="8"/>
      <c r="C4" s="8">
        <v>24</v>
      </c>
      <c r="D4" s="8">
        <v>12</v>
      </c>
      <c r="E4" s="8">
        <v>8</v>
      </c>
      <c r="F4" s="22">
        <f>SUM(C4:E4)</f>
        <v>44</v>
      </c>
    </row>
    <row r="5" spans="1:8" x14ac:dyDescent="0.2">
      <c r="A5" s="13" t="s">
        <v>21</v>
      </c>
      <c r="B5" s="8"/>
      <c r="C5" s="8">
        <v>6</v>
      </c>
      <c r="D5" s="8">
        <v>12</v>
      </c>
      <c r="E5" s="8">
        <v>4</v>
      </c>
      <c r="F5" s="22">
        <f>SUM(C5:E5)</f>
        <v>22</v>
      </c>
    </row>
    <row r="6" spans="1:8" x14ac:dyDescent="0.2">
      <c r="A6" s="13" t="s">
        <v>22</v>
      </c>
      <c r="B6" s="8"/>
      <c r="C6" s="8">
        <v>6</v>
      </c>
      <c r="D6" s="8">
        <v>8</v>
      </c>
      <c r="E6" s="8">
        <v>2</v>
      </c>
      <c r="F6" s="22">
        <f>SUM(C6:E6)</f>
        <v>16</v>
      </c>
    </row>
    <row r="7" spans="1:8" x14ac:dyDescent="0.2">
      <c r="B7" s="1"/>
      <c r="E7" s="1"/>
      <c r="F7" s="9"/>
    </row>
    <row r="8" spans="1:8" x14ac:dyDescent="0.2">
      <c r="B8" s="20" t="s">
        <v>11</v>
      </c>
      <c r="E8" s="1"/>
      <c r="F8" s="9"/>
    </row>
    <row r="9" spans="1:8" x14ac:dyDescent="0.2">
      <c r="B9" s="1"/>
      <c r="E9" s="1"/>
      <c r="F9" s="9"/>
    </row>
    <row r="10" spans="1:8" x14ac:dyDescent="0.2">
      <c r="B10" s="1"/>
      <c r="E10" s="1"/>
      <c r="F10" s="9"/>
    </row>
    <row r="26" spans="1:1" x14ac:dyDescent="0.2">
      <c r="A26" s="1" t="s">
        <v>9</v>
      </c>
    </row>
  </sheetData>
  <mergeCells count="1">
    <mergeCell ref="F1:H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I16" sqref="I16"/>
    </sheetView>
  </sheetViews>
  <sheetFormatPr defaultColWidth="9.140625" defaultRowHeight="12.75" x14ac:dyDescent="0.2"/>
  <cols>
    <col min="1" max="1" width="30.5703125" style="1" bestFit="1" customWidth="1"/>
    <col min="2" max="2" width="9.140625" style="20"/>
    <col min="3" max="4" width="9.140625" style="1"/>
    <col min="5" max="5" width="9.140625" style="9"/>
    <col min="6" max="16384" width="9.140625" style="1"/>
  </cols>
  <sheetData>
    <row r="1" spans="1:8" ht="15.75" x14ac:dyDescent="0.25">
      <c r="A1" s="6" t="s">
        <v>8</v>
      </c>
      <c r="B1" s="6"/>
      <c r="C1" s="6"/>
      <c r="D1" s="6"/>
      <c r="E1" s="6"/>
      <c r="F1" s="37"/>
      <c r="G1" s="37"/>
      <c r="H1" s="37"/>
    </row>
    <row r="2" spans="1:8" x14ac:dyDescent="0.2">
      <c r="A2" s="12"/>
      <c r="B2" s="7" t="s">
        <v>4</v>
      </c>
      <c r="C2" s="7" t="s">
        <v>5</v>
      </c>
      <c r="D2" s="7" t="s">
        <v>6</v>
      </c>
      <c r="E2" s="7" t="s">
        <v>27</v>
      </c>
      <c r="F2" s="21" t="s">
        <v>7</v>
      </c>
    </row>
    <row r="3" spans="1:8" x14ac:dyDescent="0.2">
      <c r="A3" s="11" t="s">
        <v>19</v>
      </c>
      <c r="B3" s="8"/>
      <c r="C3" s="8">
        <v>26.4</v>
      </c>
      <c r="D3" s="8">
        <v>16</v>
      </c>
      <c r="E3" s="8">
        <v>8</v>
      </c>
      <c r="F3" s="22">
        <f>SUM(C3:E3)</f>
        <v>50.4</v>
      </c>
    </row>
    <row r="4" spans="1:8" x14ac:dyDescent="0.2">
      <c r="A4" s="11" t="s">
        <v>20</v>
      </c>
      <c r="B4" s="8"/>
      <c r="C4" s="8">
        <v>26.4</v>
      </c>
      <c r="D4" s="8">
        <v>16</v>
      </c>
      <c r="E4" s="8">
        <v>8</v>
      </c>
      <c r="F4" s="22">
        <f>SUM(C4:E4)</f>
        <v>50.4</v>
      </c>
    </row>
    <row r="5" spans="1:8" x14ac:dyDescent="0.2">
      <c r="A5" s="13" t="s">
        <v>21</v>
      </c>
      <c r="B5" s="8"/>
      <c r="C5" s="8">
        <v>15</v>
      </c>
      <c r="D5" s="8">
        <v>5.6</v>
      </c>
      <c r="E5" s="8">
        <v>4</v>
      </c>
      <c r="F5" s="22">
        <f>SUM(C5:E5)</f>
        <v>24.6</v>
      </c>
    </row>
    <row r="6" spans="1:8" x14ac:dyDescent="0.2">
      <c r="A6" s="13" t="s">
        <v>22</v>
      </c>
      <c r="B6" s="8"/>
      <c r="C6" s="8">
        <v>6</v>
      </c>
      <c r="D6" s="8">
        <v>4</v>
      </c>
      <c r="E6" s="8">
        <v>2</v>
      </c>
      <c r="F6" s="22">
        <f>SUM(C6:E6)</f>
        <v>12</v>
      </c>
    </row>
    <row r="7" spans="1:8" x14ac:dyDescent="0.2">
      <c r="B7" s="1"/>
      <c r="E7" s="1"/>
      <c r="F7" s="9"/>
    </row>
    <row r="8" spans="1:8" x14ac:dyDescent="0.2">
      <c r="B8" s="20" t="s">
        <v>11</v>
      </c>
      <c r="E8" s="1"/>
      <c r="F8" s="9"/>
    </row>
    <row r="9" spans="1:8" x14ac:dyDescent="0.2">
      <c r="B9" s="1"/>
      <c r="E9" s="1"/>
      <c r="F9" s="9"/>
    </row>
    <row r="10" spans="1:8" x14ac:dyDescent="0.2">
      <c r="B10" s="1"/>
      <c r="E10" s="1"/>
      <c r="F10" s="9"/>
    </row>
    <row r="26" spans="1:1" x14ac:dyDescent="0.2">
      <c r="A26" s="1" t="s">
        <v>9</v>
      </c>
    </row>
  </sheetData>
  <mergeCells count="1">
    <mergeCell ref="F1:H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
  <sheetViews>
    <sheetView zoomScale="85" zoomScaleNormal="85" workbookViewId="0">
      <selection activeCell="Z8" sqref="Z8"/>
    </sheetView>
  </sheetViews>
  <sheetFormatPr defaultColWidth="9.140625" defaultRowHeight="15" x14ac:dyDescent="0.2"/>
  <cols>
    <col min="1" max="1" width="35.28515625" style="3" customWidth="1"/>
    <col min="2" max="14" width="7.7109375" style="3" customWidth="1"/>
    <col min="15" max="15" width="7.140625" style="3" bestFit="1" customWidth="1"/>
    <col min="16" max="16" width="6.28515625" style="3" customWidth="1"/>
    <col min="17" max="17" width="9.85546875" style="26" customWidth="1"/>
    <col min="18" max="18" width="6.140625" style="3" customWidth="1"/>
    <col min="19" max="21" width="7.7109375" style="3" customWidth="1"/>
    <col min="22" max="22" width="7.5703125" style="3" customWidth="1"/>
    <col min="23" max="24" width="7.7109375" style="3" customWidth="1"/>
    <col min="25" max="25" width="10.42578125" style="3" bestFit="1" customWidth="1"/>
    <col min="26" max="16384" width="9.140625" style="3"/>
  </cols>
  <sheetData>
    <row r="1" spans="1:23" ht="15.75" x14ac:dyDescent="0.25">
      <c r="A1" s="38" t="s">
        <v>18</v>
      </c>
      <c r="B1" s="38"/>
      <c r="C1" s="38"/>
      <c r="D1" s="38"/>
      <c r="E1" s="38"/>
      <c r="F1" s="38"/>
      <c r="G1" s="38"/>
      <c r="H1" s="38"/>
      <c r="I1" s="38"/>
      <c r="J1" s="38"/>
      <c r="K1" s="38"/>
      <c r="L1" s="38"/>
      <c r="M1" s="38"/>
      <c r="N1" s="15"/>
      <c r="O1" s="15"/>
      <c r="P1" s="15"/>
      <c r="Q1" s="23"/>
      <c r="R1" s="15"/>
      <c r="S1" s="14"/>
      <c r="T1" s="14"/>
      <c r="U1" s="14"/>
      <c r="V1" s="14"/>
      <c r="W1" s="2"/>
    </row>
    <row r="2" spans="1:23" s="4" customFormat="1" ht="255.75" customHeight="1" thickBot="1" x14ac:dyDescent="0.25">
      <c r="A2" s="18"/>
      <c r="B2" s="19" t="s">
        <v>13</v>
      </c>
      <c r="C2" s="19" t="s">
        <v>0</v>
      </c>
      <c r="D2" s="19" t="s">
        <v>1</v>
      </c>
      <c r="E2" s="19" t="s">
        <v>2</v>
      </c>
      <c r="F2" s="19" t="s">
        <v>3</v>
      </c>
      <c r="G2" s="19" t="s">
        <v>12</v>
      </c>
      <c r="H2" s="19" t="s">
        <v>17</v>
      </c>
      <c r="I2" s="19" t="s">
        <v>23</v>
      </c>
      <c r="J2" s="19" t="s">
        <v>24</v>
      </c>
      <c r="K2" s="19" t="s">
        <v>25</v>
      </c>
      <c r="L2" s="19" t="s">
        <v>26</v>
      </c>
      <c r="M2" s="19" t="s">
        <v>10</v>
      </c>
      <c r="N2" s="19" t="s">
        <v>15</v>
      </c>
      <c r="O2" s="24" t="s">
        <v>16</v>
      </c>
      <c r="P2" s="19" t="s">
        <v>14</v>
      </c>
      <c r="Q2" s="3"/>
    </row>
    <row r="3" spans="1:23" s="34" customFormat="1" ht="16.5" customHeight="1" x14ac:dyDescent="0.25">
      <c r="A3" s="29" t="s">
        <v>19</v>
      </c>
      <c r="B3" s="30">
        <f>'Evaluator 1'!F3</f>
        <v>51.8</v>
      </c>
      <c r="C3" s="30">
        <f>'Evaluator 2'!F3</f>
        <v>48</v>
      </c>
      <c r="D3" s="30">
        <f>'Evaluator 3'!F3</f>
        <v>54</v>
      </c>
      <c r="E3" s="30">
        <f>'Evaluator 4'!F3</f>
        <v>52.8</v>
      </c>
      <c r="F3" s="30">
        <f>'Evaluator 5'!F3</f>
        <v>54</v>
      </c>
      <c r="G3" s="30">
        <f>'Evaluator 6'!F3</f>
        <v>55</v>
      </c>
      <c r="H3" s="30">
        <f>'Evaluator 7'!F3</f>
        <v>49.4</v>
      </c>
      <c r="I3" s="30">
        <f>'Evaluator 8'!F3</f>
        <v>60</v>
      </c>
      <c r="J3" s="30">
        <f>'Evaluator 9'!F3</f>
        <v>30</v>
      </c>
      <c r="K3" s="30">
        <f>'Evaluator 10'!F3</f>
        <v>48</v>
      </c>
      <c r="L3" s="30">
        <f>'Evaluator 11'!F3</f>
        <v>50.4</v>
      </c>
      <c r="M3" s="31">
        <f>AVERAGE(B3:L3)</f>
        <v>50.309090909090905</v>
      </c>
      <c r="N3" s="31">
        <f>'Evaluator 1'!B3</f>
        <v>36</v>
      </c>
      <c r="O3" s="32">
        <f t="shared" ref="O3:O6" si="0">SUM(M3,N3)</f>
        <v>86.309090909090912</v>
      </c>
      <c r="P3" s="33">
        <f>_xlfn.RANK.EQ(O3,$O$3:$O$6,0)</f>
        <v>2</v>
      </c>
    </row>
    <row r="4" spans="1:23" s="36" customFormat="1" ht="15.75" x14ac:dyDescent="0.25">
      <c r="A4" s="35" t="s">
        <v>20</v>
      </c>
      <c r="B4" s="30">
        <f>'Evaluator 1'!F4</f>
        <v>53.6</v>
      </c>
      <c r="C4" s="30">
        <f>'Evaluator 2'!F4</f>
        <v>51</v>
      </c>
      <c r="D4" s="30">
        <f>'Evaluator 3'!F4</f>
        <v>60</v>
      </c>
      <c r="E4" s="30">
        <f>'Evaluator 4'!F4</f>
        <v>58.2</v>
      </c>
      <c r="F4" s="30">
        <f>'Evaluator 5'!F4</f>
        <v>60</v>
      </c>
      <c r="G4" s="30">
        <f>'Evaluator 6'!F4</f>
        <v>56.8</v>
      </c>
      <c r="H4" s="30">
        <f>'Evaluator 7'!F4</f>
        <v>58.199999999999996</v>
      </c>
      <c r="I4" s="30">
        <f>'Evaluator 8'!F4</f>
        <v>60</v>
      </c>
      <c r="J4" s="30">
        <f>'Evaluator 9'!F4</f>
        <v>42</v>
      </c>
      <c r="K4" s="30">
        <f>'Evaluator 10'!F4</f>
        <v>44</v>
      </c>
      <c r="L4" s="30">
        <f>'Evaluator 11'!F4</f>
        <v>50.4</v>
      </c>
      <c r="M4" s="31">
        <f>AVERAGE(B4:L4)</f>
        <v>54.018181818181809</v>
      </c>
      <c r="N4" s="31">
        <f>'Evaluator 1'!B4</f>
        <v>34.4</v>
      </c>
      <c r="O4" s="32">
        <f t="shared" si="0"/>
        <v>88.418181818181807</v>
      </c>
      <c r="P4" s="33">
        <f>_xlfn.RANK.EQ(O4,$O$3:$O$6,0)</f>
        <v>1</v>
      </c>
    </row>
    <row r="5" spans="1:23" ht="15.75" x14ac:dyDescent="0.25">
      <c r="A5" s="27" t="s">
        <v>21</v>
      </c>
      <c r="B5" s="17">
        <f>'Evaluator 1'!F5</f>
        <v>42.199999999999996</v>
      </c>
      <c r="C5" s="17">
        <f>'Evaluator 2'!F5</f>
        <v>44</v>
      </c>
      <c r="D5" s="17">
        <f>'Evaluator 3'!F5</f>
        <v>48</v>
      </c>
      <c r="E5" s="17">
        <f>'Evaluator 4'!F5</f>
        <v>54.8</v>
      </c>
      <c r="F5" s="17">
        <f>'Evaluator 5'!F5</f>
        <v>48</v>
      </c>
      <c r="G5" s="17">
        <f>'Evaluator 6'!F5</f>
        <v>51.8</v>
      </c>
      <c r="H5" s="17">
        <f>'Evaluator 7'!F5</f>
        <v>49.599999999999994</v>
      </c>
      <c r="I5" s="17">
        <f>'Evaluator 8'!F5</f>
        <v>44</v>
      </c>
      <c r="J5" s="17">
        <f>'Evaluator 9'!F5</f>
        <v>30</v>
      </c>
      <c r="K5" s="17">
        <f>'Evaluator 10'!F5</f>
        <v>22</v>
      </c>
      <c r="L5" s="17">
        <f>'Evaluator 11'!F5</f>
        <v>24.6</v>
      </c>
      <c r="M5" s="16">
        <f>AVERAGE(B5:L5)</f>
        <v>41.727272727272727</v>
      </c>
      <c r="N5" s="16">
        <f>'Evaluator 1'!B5</f>
        <v>31.2</v>
      </c>
      <c r="O5" s="25">
        <f t="shared" si="0"/>
        <v>72.927272727272722</v>
      </c>
      <c r="P5" s="28">
        <f>_xlfn.RANK.EQ(O5,$O$3:$O$6,0)</f>
        <v>3</v>
      </c>
      <c r="Q5" s="3"/>
    </row>
    <row r="6" spans="1:23" ht="15.75" x14ac:dyDescent="0.25">
      <c r="A6" s="27" t="s">
        <v>22</v>
      </c>
      <c r="B6" s="17">
        <f>'Evaluator 1'!F6</f>
        <v>16.8</v>
      </c>
      <c r="C6" s="17">
        <f>'Evaluator 2'!F6</f>
        <v>36</v>
      </c>
      <c r="D6" s="17">
        <f>'Evaluator 3'!F6</f>
        <v>36</v>
      </c>
      <c r="E6" s="17">
        <f>'Evaluator 4'!F6</f>
        <v>31.2</v>
      </c>
      <c r="F6" s="17">
        <f>'Evaluator 5'!F6</f>
        <v>12</v>
      </c>
      <c r="G6" s="17">
        <f>'Evaluator 6'!F6</f>
        <v>15.6</v>
      </c>
      <c r="H6" s="17">
        <f>'Evaluator 7'!F6</f>
        <v>26.4</v>
      </c>
      <c r="I6" s="17">
        <f>'Evaluator 8'!F6</f>
        <v>12</v>
      </c>
      <c r="J6" s="17">
        <f>'Evaluator 9'!F6</f>
        <v>12</v>
      </c>
      <c r="K6" s="17">
        <f>'Evaluator 10'!F6</f>
        <v>16</v>
      </c>
      <c r="L6" s="17">
        <f>'Evaluator 11'!F6</f>
        <v>12</v>
      </c>
      <c r="M6" s="16">
        <f>AVERAGE(B6:L6)</f>
        <v>20.545454545454547</v>
      </c>
      <c r="N6" s="16">
        <f>'Evaluator 1'!B6</f>
        <v>11.2</v>
      </c>
      <c r="O6" s="25">
        <f t="shared" si="0"/>
        <v>31.745454545454546</v>
      </c>
      <c r="P6" s="28">
        <f>_xlfn.RANK.EQ(O6,$O$3:$O$6,0)</f>
        <v>4</v>
      </c>
      <c r="Q6" s="3"/>
    </row>
    <row r="7" spans="1:23" x14ac:dyDescent="0.2">
      <c r="P7" s="10"/>
    </row>
    <row r="8" spans="1:23" x14ac:dyDescent="0.2">
      <c r="A8" s="5"/>
    </row>
    <row r="9" spans="1:23" x14ac:dyDescent="0.2">
      <c r="A9" s="5"/>
    </row>
  </sheetData>
  <mergeCells count="1">
    <mergeCell ref="A1:M1"/>
  </mergeCells>
  <pageMargins left="0.24" right="0.3" top="1" bottom="1" header="0.5" footer="0.5"/>
  <pageSetup scale="95" orientation="landscape" horizontalDpi="1200" verticalDpi="1200" r:id="rId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49"/>
  <sheetViews>
    <sheetView tabSelected="1" zoomScale="85" zoomScaleNormal="85" workbookViewId="0">
      <selection activeCell="V13" sqref="V13"/>
    </sheetView>
  </sheetViews>
  <sheetFormatPr defaultColWidth="9.140625" defaultRowHeight="12.75" x14ac:dyDescent="0.2"/>
  <cols>
    <col min="1" max="1" width="20.7109375" style="41" customWidth="1"/>
    <col min="2" max="28" width="9.5703125" style="41" customWidth="1"/>
    <col min="29" max="16384" width="9.140625" style="41"/>
  </cols>
  <sheetData>
    <row r="1" spans="1:13" ht="15.75" customHeight="1" x14ac:dyDescent="0.25">
      <c r="A1" s="39" t="s">
        <v>28</v>
      </c>
      <c r="B1" s="39"/>
      <c r="C1" s="39"/>
      <c r="D1" s="39"/>
      <c r="E1" s="39"/>
      <c r="F1" s="39"/>
      <c r="G1" s="39"/>
      <c r="H1" s="39"/>
      <c r="I1" s="39"/>
      <c r="J1" s="40"/>
    </row>
    <row r="2" spans="1:13" ht="15.75" x14ac:dyDescent="0.25">
      <c r="A2" s="38" t="s">
        <v>29</v>
      </c>
      <c r="B2" s="38"/>
      <c r="C2" s="38"/>
      <c r="D2" s="38"/>
      <c r="E2" s="38"/>
      <c r="F2" s="38"/>
      <c r="G2" s="38"/>
      <c r="H2" s="38"/>
      <c r="I2" s="38"/>
      <c r="J2" s="42"/>
    </row>
    <row r="3" spans="1:13" x14ac:dyDescent="0.2">
      <c r="A3" s="43" t="s">
        <v>30</v>
      </c>
      <c r="B3" s="44"/>
      <c r="C3" s="44"/>
      <c r="D3" s="44"/>
    </row>
    <row r="4" spans="1:13" ht="15" customHeight="1" x14ac:dyDescent="0.2">
      <c r="A4" s="43" t="s">
        <v>31</v>
      </c>
      <c r="B4" s="45" t="s">
        <v>32</v>
      </c>
      <c r="C4" s="45"/>
      <c r="D4" s="45"/>
      <c r="E4" s="46"/>
    </row>
    <row r="5" spans="1:13" s="49" customFormat="1" ht="20.25" customHeight="1" x14ac:dyDescent="0.25">
      <c r="A5" s="47" t="s">
        <v>33</v>
      </c>
      <c r="B5" s="47"/>
      <c r="C5" s="48"/>
      <c r="D5" s="48"/>
      <c r="E5" s="48"/>
      <c r="F5" s="48"/>
      <c r="G5" s="48"/>
    </row>
    <row r="6" spans="1:13" s="49" customFormat="1" ht="27" customHeight="1" thickBot="1" x14ac:dyDescent="0.25">
      <c r="A6" s="50"/>
      <c r="B6" s="51" t="s">
        <v>34</v>
      </c>
      <c r="C6" s="51"/>
      <c r="D6" s="51"/>
      <c r="E6" s="51"/>
      <c r="F6" s="51"/>
      <c r="G6" s="51"/>
      <c r="H6" s="51"/>
      <c r="I6" s="51"/>
    </row>
    <row r="7" spans="1:13" s="49" customFormat="1" ht="20.25" customHeight="1" x14ac:dyDescent="0.25">
      <c r="A7" s="52" t="s">
        <v>35</v>
      </c>
      <c r="B7" s="52"/>
      <c r="C7" s="53"/>
      <c r="D7" s="54"/>
      <c r="E7" s="54"/>
      <c r="F7" s="54"/>
      <c r="G7" s="54"/>
    </row>
    <row r="8" spans="1:13" s="49" customFormat="1" ht="27" customHeight="1" thickBot="1" x14ac:dyDescent="0.25">
      <c r="A8" s="50"/>
      <c r="B8" s="51" t="s">
        <v>36</v>
      </c>
      <c r="C8" s="51"/>
      <c r="D8" s="51"/>
      <c r="E8" s="51"/>
      <c r="F8" s="51"/>
      <c r="G8" s="51"/>
      <c r="H8" s="51"/>
      <c r="I8" s="51"/>
    </row>
    <row r="9" spans="1:13" ht="15" customHeight="1" x14ac:dyDescent="0.2"/>
    <row r="10" spans="1:13" ht="15" customHeight="1" x14ac:dyDescent="0.2"/>
    <row r="11" spans="1:13" ht="11.25" customHeight="1" thickBot="1" x14ac:dyDescent="0.25"/>
    <row r="12" spans="1:13" s="55" customFormat="1" ht="13.5" thickBot="1" x14ac:dyDescent="0.25">
      <c r="B12" s="56" t="s">
        <v>37</v>
      </c>
      <c r="C12" s="57"/>
      <c r="D12" s="58"/>
      <c r="E12" s="56" t="s">
        <v>38</v>
      </c>
      <c r="F12" s="57"/>
      <c r="G12" s="58"/>
      <c r="H12" s="56" t="s">
        <v>39</v>
      </c>
      <c r="I12" s="57"/>
      <c r="J12" s="58"/>
      <c r="K12" s="56" t="s">
        <v>40</v>
      </c>
      <c r="L12" s="57"/>
      <c r="M12" s="58"/>
    </row>
    <row r="13" spans="1:13" s="55" customFormat="1" ht="112.5" customHeight="1" x14ac:dyDescent="0.2">
      <c r="B13" s="59" t="s">
        <v>47</v>
      </c>
      <c r="C13" s="60"/>
      <c r="D13" s="61"/>
      <c r="E13" s="62" t="s">
        <v>41</v>
      </c>
      <c r="F13" s="60"/>
      <c r="G13" s="61"/>
      <c r="H13" s="62" t="s">
        <v>42</v>
      </c>
      <c r="I13" s="60"/>
      <c r="J13" s="61"/>
      <c r="K13" s="62" t="s">
        <v>43</v>
      </c>
      <c r="L13" s="60"/>
      <c r="M13" s="61"/>
    </row>
    <row r="14" spans="1:13" s="67" customFormat="1" ht="11.25" customHeight="1" x14ac:dyDescent="0.2">
      <c r="A14" s="63"/>
      <c r="B14" s="64" t="s">
        <v>44</v>
      </c>
      <c r="C14" s="65"/>
      <c r="D14" s="66"/>
      <c r="E14" s="64" t="s">
        <v>44</v>
      </c>
      <c r="F14" s="65"/>
      <c r="G14" s="66"/>
      <c r="H14" s="64" t="s">
        <v>44</v>
      </c>
      <c r="I14" s="65"/>
      <c r="J14" s="66"/>
      <c r="K14" s="64" t="s">
        <v>44</v>
      </c>
      <c r="L14" s="65"/>
      <c r="M14" s="66"/>
    </row>
    <row r="15" spans="1:13" s="67" customFormat="1" x14ac:dyDescent="0.2">
      <c r="A15" s="68" t="s">
        <v>19</v>
      </c>
      <c r="B15" s="69"/>
      <c r="C15" s="70"/>
      <c r="D15" s="71"/>
      <c r="E15" s="69"/>
      <c r="F15" s="70"/>
      <c r="G15" s="71"/>
      <c r="H15" s="69"/>
      <c r="I15" s="70"/>
      <c r="J15" s="71"/>
      <c r="K15" s="69"/>
      <c r="L15" s="70"/>
      <c r="M15" s="71"/>
    </row>
    <row r="16" spans="1:13" s="67" customFormat="1" x14ac:dyDescent="0.2">
      <c r="A16" s="72" t="s">
        <v>20</v>
      </c>
      <c r="B16" s="73"/>
      <c r="C16" s="74"/>
      <c r="D16" s="75"/>
      <c r="E16" s="73"/>
      <c r="F16" s="74"/>
      <c r="G16" s="75"/>
      <c r="H16" s="73"/>
      <c r="I16" s="74"/>
      <c r="J16" s="75"/>
      <c r="K16" s="73"/>
      <c r="L16" s="74"/>
      <c r="M16" s="75"/>
    </row>
    <row r="17" spans="1:28" s="67" customFormat="1" x14ac:dyDescent="0.2">
      <c r="A17" s="72" t="s">
        <v>21</v>
      </c>
      <c r="B17" s="73"/>
      <c r="C17" s="74"/>
      <c r="D17" s="75"/>
      <c r="E17" s="73"/>
      <c r="F17" s="74"/>
      <c r="G17" s="75"/>
      <c r="H17" s="73"/>
      <c r="I17" s="74"/>
      <c r="J17" s="75"/>
      <c r="K17" s="73"/>
      <c r="L17" s="74"/>
      <c r="M17" s="75"/>
    </row>
    <row r="18" spans="1:28" s="67" customFormat="1" x14ac:dyDescent="0.2">
      <c r="A18" s="72" t="s">
        <v>22</v>
      </c>
      <c r="B18" s="73"/>
      <c r="C18" s="74"/>
      <c r="D18" s="75"/>
      <c r="E18" s="73"/>
      <c r="F18" s="74"/>
      <c r="G18" s="75"/>
      <c r="H18" s="73"/>
      <c r="I18" s="74"/>
      <c r="J18" s="75"/>
      <c r="K18" s="73"/>
      <c r="L18" s="74"/>
      <c r="M18" s="75"/>
    </row>
    <row r="19" spans="1:28" s="77" customFormat="1" ht="7.5" customHeight="1" x14ac:dyDescent="0.2">
      <c r="A19" s="76"/>
      <c r="B19" s="76"/>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row>
    <row r="20" spans="1:28" s="78" customFormat="1" ht="6.75" customHeight="1" x14ac:dyDescent="0.2"/>
    <row r="22" spans="1:28" x14ac:dyDescent="0.2">
      <c r="A22" s="79"/>
      <c r="G22" s="80"/>
      <c r="H22" s="80"/>
    </row>
    <row r="23" spans="1:28" x14ac:dyDescent="0.2">
      <c r="A23" s="81" t="s">
        <v>45</v>
      </c>
    </row>
    <row r="24" spans="1:28" ht="15" x14ac:dyDescent="0.25">
      <c r="A24" s="82"/>
      <c r="B24" s="82"/>
      <c r="C24" s="83"/>
      <c r="D24" s="83"/>
      <c r="E24" s="83"/>
      <c r="F24" s="83"/>
      <c r="G24" s="83"/>
      <c r="H24" s="83"/>
      <c r="I24" s="84"/>
      <c r="J24" s="83"/>
      <c r="K24" s="83"/>
      <c r="L24" s="82"/>
      <c r="M24" s="83"/>
    </row>
    <row r="25" spans="1:28" ht="15" x14ac:dyDescent="0.25">
      <c r="A25" s="85"/>
      <c r="B25" s="85"/>
      <c r="C25" s="83"/>
      <c r="D25" s="83"/>
      <c r="E25" s="83"/>
      <c r="F25" s="83"/>
      <c r="G25" s="83"/>
      <c r="H25" s="83"/>
      <c r="I25" s="84"/>
      <c r="J25" s="83"/>
      <c r="K25" s="83"/>
      <c r="L25" s="85"/>
      <c r="M25" s="83"/>
    </row>
    <row r="26" spans="1:28" ht="15" x14ac:dyDescent="0.25">
      <c r="A26" s="85"/>
      <c r="B26" s="85"/>
      <c r="C26" s="83"/>
      <c r="D26" s="83"/>
      <c r="E26" s="83"/>
      <c r="F26" s="83"/>
      <c r="G26" s="83"/>
      <c r="H26" s="83"/>
      <c r="I26" s="84"/>
      <c r="J26" s="83"/>
      <c r="K26" s="83"/>
      <c r="L26" s="85"/>
      <c r="M26" s="83"/>
    </row>
    <row r="27" spans="1:28" ht="15" x14ac:dyDescent="0.25">
      <c r="A27" s="85"/>
      <c r="B27" s="85"/>
      <c r="C27" s="83"/>
      <c r="D27" s="83"/>
      <c r="E27" s="83"/>
      <c r="F27" s="83"/>
      <c r="G27" s="83"/>
      <c r="H27" s="83"/>
      <c r="I27" s="84"/>
      <c r="J27" s="83"/>
      <c r="K27" s="83"/>
      <c r="L27" s="85"/>
      <c r="M27" s="83"/>
    </row>
    <row r="28" spans="1:28" ht="15" x14ac:dyDescent="0.25">
      <c r="A28" s="85"/>
      <c r="B28" s="85"/>
      <c r="C28" s="83"/>
      <c r="D28" s="83"/>
      <c r="E28" s="83"/>
      <c r="F28" s="83"/>
      <c r="G28" s="83"/>
      <c r="H28" s="83"/>
      <c r="I28" s="84"/>
      <c r="J28" s="83"/>
      <c r="K28" s="83"/>
      <c r="L28" s="85"/>
      <c r="M28" s="83"/>
    </row>
    <row r="29" spans="1:28" ht="15" x14ac:dyDescent="0.25">
      <c r="A29" s="85"/>
      <c r="B29" s="85"/>
      <c r="C29" s="83"/>
      <c r="D29" s="83"/>
      <c r="E29" s="83"/>
      <c r="F29" s="83"/>
      <c r="G29" s="83"/>
      <c r="H29" s="83"/>
      <c r="I29" s="84"/>
      <c r="J29" s="83"/>
      <c r="K29" s="83"/>
      <c r="L29" s="85"/>
      <c r="M29" s="83"/>
    </row>
    <row r="30" spans="1:28" ht="15" x14ac:dyDescent="0.25">
      <c r="A30" s="85"/>
      <c r="B30" s="85"/>
      <c r="C30" s="83"/>
      <c r="D30" s="83"/>
      <c r="E30" s="83"/>
      <c r="F30" s="83"/>
      <c r="G30" s="83"/>
      <c r="H30" s="83"/>
      <c r="I30" s="86"/>
      <c r="J30" s="83"/>
      <c r="K30" s="83"/>
      <c r="L30" s="85"/>
      <c r="M30" s="83"/>
    </row>
    <row r="31" spans="1:28" ht="15" x14ac:dyDescent="0.25">
      <c r="A31" s="85"/>
      <c r="B31" s="85"/>
      <c r="C31" s="83"/>
      <c r="D31" s="83"/>
      <c r="E31" s="83"/>
      <c r="F31" s="83"/>
      <c r="G31" s="83"/>
      <c r="H31" s="83"/>
      <c r="I31" s="84"/>
      <c r="J31" s="83"/>
      <c r="K31" s="83"/>
      <c r="L31" s="85"/>
      <c r="M31" s="83"/>
    </row>
    <row r="32" spans="1:28" ht="15" x14ac:dyDescent="0.25">
      <c r="A32" s="85"/>
      <c r="B32" s="85"/>
      <c r="C32" s="83"/>
      <c r="D32" s="83"/>
      <c r="E32" s="83"/>
      <c r="F32" s="83"/>
      <c r="G32" s="83"/>
      <c r="H32" s="83"/>
      <c r="I32" s="84"/>
      <c r="J32" s="83"/>
      <c r="K32" s="83"/>
      <c r="L32" s="85"/>
      <c r="M32" s="87"/>
    </row>
    <row r="33" spans="1:13" ht="15" x14ac:dyDescent="0.25">
      <c r="A33" s="85"/>
      <c r="B33" s="85"/>
      <c r="C33" s="83"/>
      <c r="D33" s="83"/>
      <c r="E33" s="83"/>
      <c r="F33" s="83"/>
      <c r="G33" s="83"/>
      <c r="H33" s="83"/>
      <c r="I33" s="84"/>
      <c r="J33" s="83"/>
      <c r="K33" s="83"/>
      <c r="L33" s="85"/>
      <c r="M33" s="87"/>
    </row>
    <row r="34" spans="1:13" ht="15" x14ac:dyDescent="0.25">
      <c r="A34" s="88"/>
      <c r="B34" s="88"/>
      <c r="C34" s="83"/>
      <c r="D34" s="83"/>
      <c r="E34" s="83"/>
      <c r="F34" s="83"/>
      <c r="G34" s="83"/>
      <c r="H34" s="83"/>
      <c r="I34" s="89"/>
      <c r="J34" s="83"/>
      <c r="K34" s="83"/>
      <c r="L34" s="88"/>
      <c r="M34" s="87"/>
    </row>
    <row r="35" spans="1:13" x14ac:dyDescent="0.2">
      <c r="L35" s="80"/>
      <c r="M35" s="80"/>
    </row>
    <row r="36" spans="1:13" x14ac:dyDescent="0.2">
      <c r="L36" s="80"/>
      <c r="M36" s="80"/>
    </row>
    <row r="49" spans="1:1" x14ac:dyDescent="0.2">
      <c r="A49" s="90" t="s">
        <v>46</v>
      </c>
    </row>
  </sheetData>
  <mergeCells count="36">
    <mergeCell ref="B17:D17"/>
    <mergeCell ref="E17:G17"/>
    <mergeCell ref="H17:J17"/>
    <mergeCell ref="K17:M17"/>
    <mergeCell ref="B18:D18"/>
    <mergeCell ref="E18:G18"/>
    <mergeCell ref="H18:J18"/>
    <mergeCell ref="K18:M18"/>
    <mergeCell ref="B15:D15"/>
    <mergeCell ref="E15:G15"/>
    <mergeCell ref="H15:J15"/>
    <mergeCell ref="K15:M15"/>
    <mergeCell ref="B16:D16"/>
    <mergeCell ref="E16:G16"/>
    <mergeCell ref="H16:J16"/>
    <mergeCell ref="K16:M16"/>
    <mergeCell ref="B13:D13"/>
    <mergeCell ref="E13:G13"/>
    <mergeCell ref="H13:J13"/>
    <mergeCell ref="K13:M13"/>
    <mergeCell ref="B14:D14"/>
    <mergeCell ref="E14:G14"/>
    <mergeCell ref="H14:J14"/>
    <mergeCell ref="K14:M14"/>
    <mergeCell ref="A7:B7"/>
    <mergeCell ref="B8:I8"/>
    <mergeCell ref="B12:D12"/>
    <mergeCell ref="E12:G12"/>
    <mergeCell ref="H12:J12"/>
    <mergeCell ref="K12:M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C28" sqref="C28"/>
    </sheetView>
  </sheetViews>
  <sheetFormatPr defaultColWidth="9.140625" defaultRowHeight="12.75" x14ac:dyDescent="0.2"/>
  <cols>
    <col min="1" max="1" width="30.5703125" style="1" bestFit="1" customWidth="1"/>
    <col min="2" max="4" width="9.140625" style="1"/>
    <col min="5" max="5" width="9.140625" style="9"/>
    <col min="6" max="16384" width="9.140625" style="1"/>
  </cols>
  <sheetData>
    <row r="1" spans="1:8" ht="15.75" x14ac:dyDescent="0.25">
      <c r="A1" s="6" t="s">
        <v>8</v>
      </c>
      <c r="B1" s="6"/>
      <c r="C1" s="6"/>
      <c r="D1" s="6"/>
      <c r="E1" s="6"/>
      <c r="F1" s="37"/>
      <c r="G1" s="37"/>
      <c r="H1" s="37"/>
    </row>
    <row r="2" spans="1:8" x14ac:dyDescent="0.2">
      <c r="A2" s="12"/>
      <c r="B2" s="7" t="s">
        <v>4</v>
      </c>
      <c r="C2" s="7" t="s">
        <v>5</v>
      </c>
      <c r="D2" s="7" t="s">
        <v>6</v>
      </c>
      <c r="E2" s="7" t="s">
        <v>27</v>
      </c>
      <c r="F2" s="21" t="s">
        <v>7</v>
      </c>
    </row>
    <row r="3" spans="1:8" x14ac:dyDescent="0.2">
      <c r="A3" s="11" t="s">
        <v>19</v>
      </c>
      <c r="B3" s="8"/>
      <c r="C3" s="8">
        <v>24</v>
      </c>
      <c r="D3" s="8">
        <v>16</v>
      </c>
      <c r="E3" s="8">
        <v>8</v>
      </c>
      <c r="F3" s="22">
        <f>SUM(C3:E3)</f>
        <v>48</v>
      </c>
    </row>
    <row r="4" spans="1:8" x14ac:dyDescent="0.2">
      <c r="A4" s="11" t="s">
        <v>20</v>
      </c>
      <c r="B4" s="8"/>
      <c r="C4" s="8">
        <v>24</v>
      </c>
      <c r="D4" s="8">
        <v>18</v>
      </c>
      <c r="E4" s="8">
        <v>9</v>
      </c>
      <c r="F4" s="22">
        <f>SUM(C4:E4)</f>
        <v>51</v>
      </c>
    </row>
    <row r="5" spans="1:8" x14ac:dyDescent="0.2">
      <c r="A5" s="13" t="s">
        <v>21</v>
      </c>
      <c r="B5" s="8"/>
      <c r="C5" s="8">
        <v>24</v>
      </c>
      <c r="D5" s="8">
        <v>12</v>
      </c>
      <c r="E5" s="8">
        <v>8</v>
      </c>
      <c r="F5" s="22">
        <f>SUM(C5:E5)</f>
        <v>44</v>
      </c>
    </row>
    <row r="6" spans="1:8" x14ac:dyDescent="0.2">
      <c r="A6" s="13" t="s">
        <v>22</v>
      </c>
      <c r="B6" s="8"/>
      <c r="C6" s="8">
        <v>18</v>
      </c>
      <c r="D6" s="8">
        <v>12</v>
      </c>
      <c r="E6" s="8">
        <v>6</v>
      </c>
      <c r="F6" s="22">
        <f>SUM(C6:E6)</f>
        <v>36</v>
      </c>
    </row>
    <row r="7" spans="1:8" x14ac:dyDescent="0.2">
      <c r="E7" s="1"/>
      <c r="F7" s="9"/>
    </row>
    <row r="8" spans="1:8" x14ac:dyDescent="0.2">
      <c r="B8" s="20" t="s">
        <v>11</v>
      </c>
      <c r="E8" s="1"/>
      <c r="F8" s="9"/>
    </row>
    <row r="9" spans="1:8" x14ac:dyDescent="0.2">
      <c r="E9" s="1"/>
      <c r="F9" s="9"/>
    </row>
    <row r="10" spans="1:8" x14ac:dyDescent="0.2">
      <c r="E10" s="1"/>
      <c r="F10" s="9"/>
    </row>
    <row r="26" spans="1:1" x14ac:dyDescent="0.2">
      <c r="A26" s="1" t="s">
        <v>9</v>
      </c>
    </row>
  </sheetData>
  <mergeCells count="1">
    <mergeCell ref="F1:H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E13" sqref="E13"/>
    </sheetView>
  </sheetViews>
  <sheetFormatPr defaultColWidth="9.140625" defaultRowHeight="12.75" x14ac:dyDescent="0.2"/>
  <cols>
    <col min="1" max="1" width="30.5703125" style="1" bestFit="1" customWidth="1"/>
    <col min="2" max="2" width="9.140625" style="20"/>
    <col min="3" max="4" width="9.140625" style="1"/>
    <col min="5" max="5" width="9.140625" style="9"/>
    <col min="6" max="16384" width="9.140625" style="1"/>
  </cols>
  <sheetData>
    <row r="1" spans="1:8" ht="15.75" x14ac:dyDescent="0.25">
      <c r="A1" s="6" t="s">
        <v>8</v>
      </c>
      <c r="B1" s="6"/>
      <c r="C1" s="6"/>
      <c r="D1" s="6"/>
      <c r="E1" s="6"/>
      <c r="F1" s="37"/>
      <c r="G1" s="37"/>
      <c r="H1" s="37"/>
    </row>
    <row r="2" spans="1:8" x14ac:dyDescent="0.2">
      <c r="A2" s="12"/>
      <c r="B2" s="7" t="s">
        <v>4</v>
      </c>
      <c r="C2" s="7" t="s">
        <v>5</v>
      </c>
      <c r="D2" s="7" t="s">
        <v>6</v>
      </c>
      <c r="E2" s="7" t="s">
        <v>27</v>
      </c>
      <c r="F2" s="21" t="s">
        <v>7</v>
      </c>
    </row>
    <row r="3" spans="1:8" x14ac:dyDescent="0.2">
      <c r="A3" s="11" t="s">
        <v>19</v>
      </c>
      <c r="B3" s="8"/>
      <c r="C3" s="8">
        <v>24</v>
      </c>
      <c r="D3" s="8">
        <v>20</v>
      </c>
      <c r="E3" s="8">
        <v>10</v>
      </c>
      <c r="F3" s="22">
        <f>SUM(C3:E3)</f>
        <v>54</v>
      </c>
    </row>
    <row r="4" spans="1:8" x14ac:dyDescent="0.2">
      <c r="A4" s="11" t="s">
        <v>20</v>
      </c>
      <c r="B4" s="8"/>
      <c r="C4" s="8">
        <v>30</v>
      </c>
      <c r="D4" s="8">
        <v>20</v>
      </c>
      <c r="E4" s="8">
        <v>10</v>
      </c>
      <c r="F4" s="22">
        <f>SUM(C4:E4)</f>
        <v>60</v>
      </c>
    </row>
    <row r="5" spans="1:8" x14ac:dyDescent="0.2">
      <c r="A5" s="13" t="s">
        <v>21</v>
      </c>
      <c r="B5" s="8"/>
      <c r="C5" s="8">
        <v>24</v>
      </c>
      <c r="D5" s="8">
        <v>16</v>
      </c>
      <c r="E5" s="8">
        <v>8</v>
      </c>
      <c r="F5" s="22">
        <f>SUM(C5:E5)</f>
        <v>48</v>
      </c>
    </row>
    <row r="6" spans="1:8" x14ac:dyDescent="0.2">
      <c r="A6" s="13" t="s">
        <v>22</v>
      </c>
      <c r="B6" s="8"/>
      <c r="C6" s="8">
        <v>18</v>
      </c>
      <c r="D6" s="8">
        <v>12</v>
      </c>
      <c r="E6" s="8">
        <v>6</v>
      </c>
      <c r="F6" s="22">
        <f>SUM(C6:E6)</f>
        <v>36</v>
      </c>
    </row>
    <row r="7" spans="1:8" x14ac:dyDescent="0.2">
      <c r="B7" s="1"/>
      <c r="E7" s="1"/>
      <c r="F7" s="9"/>
    </row>
    <row r="8" spans="1:8" x14ac:dyDescent="0.2">
      <c r="B8" s="20" t="s">
        <v>11</v>
      </c>
      <c r="E8" s="1"/>
      <c r="F8" s="9"/>
    </row>
    <row r="9" spans="1:8" x14ac:dyDescent="0.2">
      <c r="B9" s="1"/>
      <c r="E9" s="1"/>
      <c r="F9" s="9"/>
    </row>
    <row r="10" spans="1:8" x14ac:dyDescent="0.2">
      <c r="B10" s="1"/>
      <c r="E10" s="1"/>
      <c r="F10" s="9"/>
    </row>
    <row r="26" spans="1:1" x14ac:dyDescent="0.2">
      <c r="A26" s="1" t="s">
        <v>9</v>
      </c>
    </row>
  </sheetData>
  <mergeCells count="1">
    <mergeCell ref="F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G12" sqref="G12"/>
    </sheetView>
  </sheetViews>
  <sheetFormatPr defaultColWidth="9.140625" defaultRowHeight="12.75" x14ac:dyDescent="0.2"/>
  <cols>
    <col min="1" max="1" width="30.5703125" style="1" bestFit="1" customWidth="1"/>
    <col min="2" max="2" width="9.140625" style="20"/>
    <col min="3" max="4" width="9.140625" style="1"/>
    <col min="5" max="5" width="9.140625" style="9"/>
    <col min="6" max="16384" width="9.140625" style="1"/>
  </cols>
  <sheetData>
    <row r="1" spans="1:8" ht="15.75" x14ac:dyDescent="0.25">
      <c r="A1" s="6" t="s">
        <v>8</v>
      </c>
      <c r="B1" s="6"/>
      <c r="C1" s="6"/>
      <c r="D1" s="6"/>
      <c r="E1" s="6"/>
      <c r="F1" s="37"/>
      <c r="G1" s="37"/>
      <c r="H1" s="37"/>
    </row>
    <row r="2" spans="1:8" x14ac:dyDescent="0.2">
      <c r="A2" s="12"/>
      <c r="B2" s="7" t="s">
        <v>4</v>
      </c>
      <c r="C2" s="7" t="s">
        <v>5</v>
      </c>
      <c r="D2" s="7" t="s">
        <v>6</v>
      </c>
      <c r="E2" s="7" t="s">
        <v>27</v>
      </c>
      <c r="F2" s="21" t="s">
        <v>7</v>
      </c>
    </row>
    <row r="3" spans="1:8" x14ac:dyDescent="0.2">
      <c r="A3" s="11" t="s">
        <v>19</v>
      </c>
      <c r="B3" s="8"/>
      <c r="C3" s="8">
        <v>25.8</v>
      </c>
      <c r="D3" s="8">
        <v>18</v>
      </c>
      <c r="E3" s="8">
        <v>9</v>
      </c>
      <c r="F3" s="22">
        <f>SUM(C3:E3)</f>
        <v>52.8</v>
      </c>
    </row>
    <row r="4" spans="1:8" x14ac:dyDescent="0.2">
      <c r="A4" s="11" t="s">
        <v>20</v>
      </c>
      <c r="B4" s="8"/>
      <c r="C4" s="8">
        <v>28.8</v>
      </c>
      <c r="D4" s="8">
        <v>19.600000000000001</v>
      </c>
      <c r="E4" s="8">
        <v>9.8000000000000007</v>
      </c>
      <c r="F4" s="22">
        <f>SUM(C4:E4)</f>
        <v>58.2</v>
      </c>
    </row>
    <row r="5" spans="1:8" x14ac:dyDescent="0.2">
      <c r="A5" s="13" t="s">
        <v>21</v>
      </c>
      <c r="B5" s="8"/>
      <c r="C5" s="8">
        <v>26.4</v>
      </c>
      <c r="D5" s="8">
        <v>19.600000000000001</v>
      </c>
      <c r="E5" s="8">
        <v>8.8000000000000007</v>
      </c>
      <c r="F5" s="22">
        <f>SUM(C5:E5)</f>
        <v>54.8</v>
      </c>
    </row>
    <row r="6" spans="1:8" x14ac:dyDescent="0.2">
      <c r="A6" s="13" t="s">
        <v>22</v>
      </c>
      <c r="B6" s="8"/>
      <c r="C6" s="8">
        <v>14.4</v>
      </c>
      <c r="D6" s="8">
        <v>12</v>
      </c>
      <c r="E6" s="8">
        <v>4.8</v>
      </c>
      <c r="F6" s="22">
        <f>SUM(C6:E6)</f>
        <v>31.2</v>
      </c>
    </row>
    <row r="7" spans="1:8" x14ac:dyDescent="0.2">
      <c r="B7" s="1"/>
      <c r="E7" s="1"/>
      <c r="F7" s="9"/>
    </row>
    <row r="8" spans="1:8" x14ac:dyDescent="0.2">
      <c r="B8" s="20" t="s">
        <v>11</v>
      </c>
      <c r="E8" s="1"/>
      <c r="F8" s="9"/>
    </row>
    <row r="9" spans="1:8" x14ac:dyDescent="0.2">
      <c r="B9" s="1"/>
      <c r="E9" s="1"/>
      <c r="F9" s="9"/>
    </row>
    <row r="10" spans="1:8" x14ac:dyDescent="0.2">
      <c r="B10" s="1"/>
      <c r="E10" s="1"/>
      <c r="F10" s="9"/>
    </row>
    <row r="26" spans="1:1" x14ac:dyDescent="0.2">
      <c r="A26" s="1" t="s">
        <v>9</v>
      </c>
    </row>
  </sheetData>
  <mergeCells count="1">
    <mergeCell ref="F1:H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D12" sqref="D12"/>
    </sheetView>
  </sheetViews>
  <sheetFormatPr defaultColWidth="9.140625" defaultRowHeight="12.75" x14ac:dyDescent="0.2"/>
  <cols>
    <col min="1" max="1" width="30.5703125" style="1" bestFit="1" customWidth="1"/>
    <col min="2" max="2" width="9.140625" style="20"/>
    <col min="3" max="4" width="9.140625" style="1"/>
    <col min="5" max="5" width="9.140625" style="9"/>
    <col min="6" max="16384" width="9.140625" style="1"/>
  </cols>
  <sheetData>
    <row r="1" spans="1:8" ht="15.75" x14ac:dyDescent="0.25">
      <c r="A1" s="6" t="s">
        <v>8</v>
      </c>
      <c r="B1" s="6"/>
      <c r="C1" s="6"/>
      <c r="D1" s="6"/>
      <c r="E1" s="6"/>
      <c r="F1" s="37"/>
      <c r="G1" s="37"/>
      <c r="H1" s="37"/>
    </row>
    <row r="2" spans="1:8" x14ac:dyDescent="0.2">
      <c r="A2" s="12"/>
      <c r="B2" s="7" t="s">
        <v>4</v>
      </c>
      <c r="C2" s="7" t="s">
        <v>5</v>
      </c>
      <c r="D2" s="7" t="s">
        <v>6</v>
      </c>
      <c r="E2" s="7" t="s">
        <v>27</v>
      </c>
      <c r="F2" s="21" t="s">
        <v>7</v>
      </c>
    </row>
    <row r="3" spans="1:8" x14ac:dyDescent="0.2">
      <c r="A3" s="11" t="s">
        <v>19</v>
      </c>
      <c r="B3" s="8"/>
      <c r="C3" s="8">
        <v>30</v>
      </c>
      <c r="D3" s="8">
        <v>16</v>
      </c>
      <c r="E3" s="8">
        <v>8</v>
      </c>
      <c r="F3" s="22">
        <f>SUM(C3:E3)</f>
        <v>54</v>
      </c>
    </row>
    <row r="4" spans="1:8" x14ac:dyDescent="0.2">
      <c r="A4" s="11" t="s">
        <v>20</v>
      </c>
      <c r="B4" s="8"/>
      <c r="C4" s="8">
        <v>30</v>
      </c>
      <c r="D4" s="8">
        <v>20</v>
      </c>
      <c r="E4" s="8">
        <v>10</v>
      </c>
      <c r="F4" s="22">
        <f>SUM(C4:E4)</f>
        <v>60</v>
      </c>
    </row>
    <row r="5" spans="1:8" x14ac:dyDescent="0.2">
      <c r="A5" s="13" t="s">
        <v>21</v>
      </c>
      <c r="B5" s="8"/>
      <c r="C5" s="8">
        <v>24</v>
      </c>
      <c r="D5" s="8">
        <v>16</v>
      </c>
      <c r="E5" s="8">
        <v>8</v>
      </c>
      <c r="F5" s="22">
        <f>SUM(C5:E5)</f>
        <v>48</v>
      </c>
    </row>
    <row r="6" spans="1:8" x14ac:dyDescent="0.2">
      <c r="A6" s="13" t="s">
        <v>22</v>
      </c>
      <c r="B6" s="8"/>
      <c r="C6" s="8">
        <v>6</v>
      </c>
      <c r="D6" s="8">
        <v>4</v>
      </c>
      <c r="E6" s="8">
        <v>2</v>
      </c>
      <c r="F6" s="22">
        <f>SUM(C6:E6)</f>
        <v>12</v>
      </c>
    </row>
    <row r="7" spans="1:8" x14ac:dyDescent="0.2">
      <c r="B7" s="1"/>
      <c r="E7" s="1"/>
      <c r="F7" s="9"/>
    </row>
    <row r="8" spans="1:8" x14ac:dyDescent="0.2">
      <c r="B8" s="20" t="s">
        <v>11</v>
      </c>
      <c r="E8" s="1"/>
      <c r="F8" s="9"/>
    </row>
    <row r="9" spans="1:8" x14ac:dyDescent="0.2">
      <c r="B9" s="1"/>
      <c r="E9" s="1"/>
      <c r="F9" s="9"/>
    </row>
    <row r="10" spans="1:8" x14ac:dyDescent="0.2">
      <c r="B10" s="1"/>
      <c r="E10" s="1"/>
      <c r="F10" s="9"/>
    </row>
    <row r="26" spans="1:1" x14ac:dyDescent="0.2">
      <c r="A26" s="1" t="s">
        <v>9</v>
      </c>
    </row>
  </sheetData>
  <mergeCells count="1">
    <mergeCell ref="F1:H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K7" sqref="K7"/>
    </sheetView>
  </sheetViews>
  <sheetFormatPr defaultColWidth="9.140625" defaultRowHeight="12.75" x14ac:dyDescent="0.2"/>
  <cols>
    <col min="1" max="1" width="30.5703125" style="1" bestFit="1" customWidth="1"/>
    <col min="2" max="2" width="9.140625" style="20"/>
    <col min="3" max="4" width="9.140625" style="1"/>
    <col min="5" max="5" width="9.140625" style="9"/>
    <col min="6" max="16384" width="9.140625" style="1"/>
  </cols>
  <sheetData>
    <row r="1" spans="1:8" ht="15.75" x14ac:dyDescent="0.25">
      <c r="A1" s="6" t="s">
        <v>8</v>
      </c>
      <c r="B1" s="6"/>
      <c r="C1" s="6"/>
      <c r="D1" s="6"/>
      <c r="E1" s="6"/>
      <c r="F1" s="37"/>
      <c r="G1" s="37"/>
      <c r="H1" s="37"/>
    </row>
    <row r="2" spans="1:8" x14ac:dyDescent="0.2">
      <c r="A2" s="12"/>
      <c r="B2" s="7" t="s">
        <v>4</v>
      </c>
      <c r="C2" s="7" t="s">
        <v>5</v>
      </c>
      <c r="D2" s="7" t="s">
        <v>6</v>
      </c>
      <c r="E2" s="7" t="s">
        <v>27</v>
      </c>
      <c r="F2" s="21" t="s">
        <v>7</v>
      </c>
    </row>
    <row r="3" spans="1:8" x14ac:dyDescent="0.2">
      <c r="A3" s="11" t="s">
        <v>19</v>
      </c>
      <c r="B3" s="8"/>
      <c r="C3" s="8">
        <v>27</v>
      </c>
      <c r="D3" s="8">
        <v>18.8</v>
      </c>
      <c r="E3" s="8">
        <v>9.1999999999999993</v>
      </c>
      <c r="F3" s="22">
        <f>SUM(C3:E3)</f>
        <v>55</v>
      </c>
    </row>
    <row r="4" spans="1:8" x14ac:dyDescent="0.2">
      <c r="A4" s="11" t="s">
        <v>20</v>
      </c>
      <c r="B4" s="8"/>
      <c r="C4" s="8">
        <v>28.8</v>
      </c>
      <c r="D4" s="8">
        <v>18.8</v>
      </c>
      <c r="E4" s="8">
        <v>9.1999999999999993</v>
      </c>
      <c r="F4" s="22">
        <f>SUM(C4:E4)</f>
        <v>56.8</v>
      </c>
    </row>
    <row r="5" spans="1:8" x14ac:dyDescent="0.2">
      <c r="A5" s="13" t="s">
        <v>21</v>
      </c>
      <c r="B5" s="8"/>
      <c r="C5" s="8">
        <v>25.2</v>
      </c>
      <c r="D5" s="8">
        <v>17.600000000000001</v>
      </c>
      <c r="E5" s="8">
        <v>9</v>
      </c>
      <c r="F5" s="22">
        <f>SUM(C5:E5)</f>
        <v>51.8</v>
      </c>
    </row>
    <row r="6" spans="1:8" x14ac:dyDescent="0.2">
      <c r="A6" s="13" t="s">
        <v>22</v>
      </c>
      <c r="B6" s="8"/>
      <c r="C6" s="8">
        <v>8.4</v>
      </c>
      <c r="D6" s="8">
        <v>4.8</v>
      </c>
      <c r="E6" s="8">
        <v>2.4</v>
      </c>
      <c r="F6" s="22">
        <f>SUM(C6:E6)</f>
        <v>15.6</v>
      </c>
    </row>
    <row r="7" spans="1:8" x14ac:dyDescent="0.2">
      <c r="B7" s="1"/>
      <c r="E7" s="1"/>
      <c r="F7" s="9"/>
    </row>
    <row r="8" spans="1:8" x14ac:dyDescent="0.2">
      <c r="B8" s="20" t="s">
        <v>11</v>
      </c>
      <c r="E8" s="1"/>
      <c r="F8" s="9"/>
    </row>
    <row r="9" spans="1:8" x14ac:dyDescent="0.2">
      <c r="B9" s="1"/>
      <c r="E9" s="1"/>
      <c r="F9" s="9"/>
    </row>
    <row r="10" spans="1:8" x14ac:dyDescent="0.2">
      <c r="B10" s="1"/>
      <c r="E10" s="1"/>
      <c r="F10" s="9"/>
    </row>
    <row r="26" spans="1:1" x14ac:dyDescent="0.2">
      <c r="A26" s="1" t="s">
        <v>9</v>
      </c>
    </row>
  </sheetData>
  <mergeCells count="1">
    <mergeCell ref="F1:H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F13" sqref="F13"/>
    </sheetView>
  </sheetViews>
  <sheetFormatPr defaultColWidth="9.140625" defaultRowHeight="12.75" x14ac:dyDescent="0.2"/>
  <cols>
    <col min="1" max="1" width="30.5703125" style="1" bestFit="1" customWidth="1"/>
    <col min="2" max="2" width="9.140625" style="20"/>
    <col min="3" max="4" width="9.140625" style="1"/>
    <col min="5" max="5" width="9.140625" style="9"/>
    <col min="6" max="16384" width="9.140625" style="1"/>
  </cols>
  <sheetData>
    <row r="1" spans="1:8" ht="15.75" x14ac:dyDescent="0.25">
      <c r="A1" s="6" t="s">
        <v>8</v>
      </c>
      <c r="B1" s="6"/>
      <c r="C1" s="6"/>
      <c r="D1" s="6"/>
      <c r="E1" s="6"/>
      <c r="F1" s="37"/>
      <c r="G1" s="37"/>
      <c r="H1" s="37"/>
    </row>
    <row r="2" spans="1:8" x14ac:dyDescent="0.2">
      <c r="A2" s="12"/>
      <c r="B2" s="7" t="s">
        <v>4</v>
      </c>
      <c r="C2" s="7" t="s">
        <v>5</v>
      </c>
      <c r="D2" s="7" t="s">
        <v>6</v>
      </c>
      <c r="E2" s="7" t="s">
        <v>27</v>
      </c>
      <c r="F2" s="21" t="s">
        <v>7</v>
      </c>
    </row>
    <row r="3" spans="1:8" x14ac:dyDescent="0.2">
      <c r="A3" s="11" t="s">
        <v>19</v>
      </c>
      <c r="B3" s="8"/>
      <c r="C3" s="8">
        <v>25.8</v>
      </c>
      <c r="D3" s="8">
        <v>15.6</v>
      </c>
      <c r="E3" s="8">
        <v>8</v>
      </c>
      <c r="F3" s="22">
        <f>SUM(C3:E3)</f>
        <v>49.4</v>
      </c>
    </row>
    <row r="4" spans="1:8" x14ac:dyDescent="0.2">
      <c r="A4" s="11" t="s">
        <v>20</v>
      </c>
      <c r="B4" s="8"/>
      <c r="C4" s="8">
        <v>29.4</v>
      </c>
      <c r="D4" s="8">
        <v>19.2</v>
      </c>
      <c r="E4" s="8">
        <v>9.6</v>
      </c>
      <c r="F4" s="22">
        <f>SUM(C4:E4)</f>
        <v>58.199999999999996</v>
      </c>
    </row>
    <row r="5" spans="1:8" x14ac:dyDescent="0.2">
      <c r="A5" s="13" t="s">
        <v>21</v>
      </c>
      <c r="B5" s="8"/>
      <c r="C5" s="8">
        <v>25.8</v>
      </c>
      <c r="D5" s="8">
        <v>15.6</v>
      </c>
      <c r="E5" s="8">
        <v>8.1999999999999993</v>
      </c>
      <c r="F5" s="22">
        <f>SUM(C5:E5)</f>
        <v>49.599999999999994</v>
      </c>
    </row>
    <row r="6" spans="1:8" x14ac:dyDescent="0.2">
      <c r="A6" s="13" t="s">
        <v>22</v>
      </c>
      <c r="B6" s="8"/>
      <c r="C6" s="8">
        <v>14.4</v>
      </c>
      <c r="D6" s="8">
        <v>8</v>
      </c>
      <c r="E6" s="8">
        <v>4</v>
      </c>
      <c r="F6" s="22">
        <f>SUM(C6:E6)</f>
        <v>26.4</v>
      </c>
    </row>
    <row r="7" spans="1:8" x14ac:dyDescent="0.2">
      <c r="B7" s="1"/>
      <c r="E7" s="1"/>
      <c r="F7" s="9"/>
    </row>
    <row r="8" spans="1:8" x14ac:dyDescent="0.2">
      <c r="B8" s="20" t="s">
        <v>11</v>
      </c>
      <c r="E8" s="1"/>
      <c r="F8" s="9"/>
    </row>
    <row r="9" spans="1:8" x14ac:dyDescent="0.2">
      <c r="B9" s="1"/>
      <c r="E9" s="1"/>
      <c r="F9" s="9"/>
    </row>
    <row r="10" spans="1:8" x14ac:dyDescent="0.2">
      <c r="B10" s="1"/>
      <c r="E10" s="1"/>
      <c r="F10" s="9"/>
    </row>
    <row r="26" spans="1:1" x14ac:dyDescent="0.2">
      <c r="A26" s="1" t="s">
        <v>9</v>
      </c>
    </row>
  </sheetData>
  <mergeCells count="1">
    <mergeCell ref="F1:H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E10" sqref="E10"/>
    </sheetView>
  </sheetViews>
  <sheetFormatPr defaultColWidth="9.140625" defaultRowHeight="12.75" x14ac:dyDescent="0.2"/>
  <cols>
    <col min="1" max="1" width="30.5703125" style="1" bestFit="1" customWidth="1"/>
    <col min="2" max="2" width="9.140625" style="20"/>
    <col min="3" max="4" width="9.140625" style="1"/>
    <col min="5" max="5" width="9.140625" style="9"/>
    <col min="6" max="16384" width="9.140625" style="1"/>
  </cols>
  <sheetData>
    <row r="1" spans="1:8" ht="15.75" x14ac:dyDescent="0.25">
      <c r="A1" s="6" t="s">
        <v>8</v>
      </c>
      <c r="B1" s="6"/>
      <c r="C1" s="6"/>
      <c r="D1" s="6"/>
      <c r="E1" s="6"/>
      <c r="F1" s="37"/>
      <c r="G1" s="37"/>
      <c r="H1" s="37"/>
    </row>
    <row r="2" spans="1:8" x14ac:dyDescent="0.2">
      <c r="A2" s="12"/>
      <c r="B2" s="7" t="s">
        <v>4</v>
      </c>
      <c r="C2" s="7" t="s">
        <v>5</v>
      </c>
      <c r="D2" s="7" t="s">
        <v>6</v>
      </c>
      <c r="E2" s="7" t="s">
        <v>27</v>
      </c>
      <c r="F2" s="21" t="s">
        <v>7</v>
      </c>
    </row>
    <row r="3" spans="1:8" x14ac:dyDescent="0.2">
      <c r="A3" s="11" t="s">
        <v>19</v>
      </c>
      <c r="B3" s="8"/>
      <c r="C3" s="8">
        <v>30</v>
      </c>
      <c r="D3" s="8">
        <v>20</v>
      </c>
      <c r="E3" s="8">
        <v>10</v>
      </c>
      <c r="F3" s="22">
        <f>SUM(C3:E3)</f>
        <v>60</v>
      </c>
    </row>
    <row r="4" spans="1:8" x14ac:dyDescent="0.2">
      <c r="A4" s="11" t="s">
        <v>20</v>
      </c>
      <c r="B4" s="8"/>
      <c r="C4" s="8">
        <v>30</v>
      </c>
      <c r="D4" s="8">
        <v>20</v>
      </c>
      <c r="E4" s="8">
        <v>10</v>
      </c>
      <c r="F4" s="22">
        <f>SUM(C4:E4)</f>
        <v>60</v>
      </c>
    </row>
    <row r="5" spans="1:8" x14ac:dyDescent="0.2">
      <c r="A5" s="13" t="s">
        <v>21</v>
      </c>
      <c r="B5" s="8"/>
      <c r="C5" s="8">
        <v>24</v>
      </c>
      <c r="D5" s="8">
        <v>12</v>
      </c>
      <c r="E5" s="8">
        <v>8</v>
      </c>
      <c r="F5" s="22">
        <f>SUM(C5:E5)</f>
        <v>44</v>
      </c>
    </row>
    <row r="6" spans="1:8" x14ac:dyDescent="0.2">
      <c r="A6" s="13" t="s">
        <v>22</v>
      </c>
      <c r="B6" s="8"/>
      <c r="C6" s="8">
        <v>6</v>
      </c>
      <c r="D6" s="8">
        <v>4</v>
      </c>
      <c r="E6" s="8">
        <v>2</v>
      </c>
      <c r="F6" s="22">
        <f>SUM(C6:E6)</f>
        <v>12</v>
      </c>
    </row>
    <row r="7" spans="1:8" x14ac:dyDescent="0.2">
      <c r="B7" s="1"/>
      <c r="E7" s="1"/>
      <c r="F7" s="9"/>
    </row>
    <row r="8" spans="1:8" x14ac:dyDescent="0.2">
      <c r="B8" s="20" t="s">
        <v>11</v>
      </c>
      <c r="E8" s="1"/>
      <c r="F8" s="9"/>
    </row>
    <row r="9" spans="1:8" x14ac:dyDescent="0.2">
      <c r="B9" s="1"/>
      <c r="E9" s="1"/>
      <c r="F9" s="9"/>
    </row>
    <row r="10" spans="1:8" x14ac:dyDescent="0.2">
      <c r="B10" s="1"/>
      <c r="E10" s="1"/>
      <c r="F10" s="9"/>
    </row>
    <row r="26" spans="1:1" x14ac:dyDescent="0.2">
      <c r="A26" s="1" t="s">
        <v>9</v>
      </c>
    </row>
  </sheetData>
  <mergeCells count="1">
    <mergeCell ref="F1:H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E14" sqref="E14"/>
    </sheetView>
  </sheetViews>
  <sheetFormatPr defaultColWidth="9.140625" defaultRowHeight="12.75" x14ac:dyDescent="0.2"/>
  <cols>
    <col min="1" max="1" width="30.5703125" style="1" bestFit="1" customWidth="1"/>
    <col min="2" max="2" width="9.140625" style="20"/>
    <col min="3" max="4" width="9.140625" style="1"/>
    <col min="5" max="5" width="9.140625" style="9"/>
    <col min="6" max="16384" width="9.140625" style="1"/>
  </cols>
  <sheetData>
    <row r="1" spans="1:8" ht="15.75" x14ac:dyDescent="0.25">
      <c r="A1" s="6" t="s">
        <v>8</v>
      </c>
      <c r="B1" s="6"/>
      <c r="C1" s="6"/>
      <c r="D1" s="6"/>
      <c r="E1" s="6"/>
      <c r="F1" s="37"/>
      <c r="G1" s="37"/>
      <c r="H1" s="37"/>
    </row>
    <row r="2" spans="1:8" x14ac:dyDescent="0.2">
      <c r="A2" s="12"/>
      <c r="B2" s="7" t="s">
        <v>4</v>
      </c>
      <c r="C2" s="7" t="s">
        <v>5</v>
      </c>
      <c r="D2" s="7" t="s">
        <v>6</v>
      </c>
      <c r="E2" s="7" t="s">
        <v>27</v>
      </c>
      <c r="F2" s="21" t="s">
        <v>7</v>
      </c>
    </row>
    <row r="3" spans="1:8" x14ac:dyDescent="0.2">
      <c r="A3" s="11" t="s">
        <v>19</v>
      </c>
      <c r="B3" s="8"/>
      <c r="C3" s="8">
        <v>12</v>
      </c>
      <c r="D3" s="8">
        <v>12</v>
      </c>
      <c r="E3" s="8">
        <v>6</v>
      </c>
      <c r="F3" s="22">
        <f>SUM(C3:E3)</f>
        <v>30</v>
      </c>
    </row>
    <row r="4" spans="1:8" x14ac:dyDescent="0.2">
      <c r="A4" s="11" t="s">
        <v>20</v>
      </c>
      <c r="B4" s="8"/>
      <c r="C4" s="8">
        <v>24</v>
      </c>
      <c r="D4" s="8">
        <v>12</v>
      </c>
      <c r="E4" s="8">
        <v>6</v>
      </c>
      <c r="F4" s="22">
        <f>SUM(C4:E4)</f>
        <v>42</v>
      </c>
    </row>
    <row r="5" spans="1:8" x14ac:dyDescent="0.2">
      <c r="A5" s="13" t="s">
        <v>21</v>
      </c>
      <c r="B5" s="8"/>
      <c r="C5" s="8">
        <v>12</v>
      </c>
      <c r="D5" s="8">
        <v>12</v>
      </c>
      <c r="E5" s="8">
        <v>6</v>
      </c>
      <c r="F5" s="22">
        <f>SUM(C5:E5)</f>
        <v>30</v>
      </c>
    </row>
    <row r="6" spans="1:8" x14ac:dyDescent="0.2">
      <c r="A6" s="13" t="s">
        <v>22</v>
      </c>
      <c r="B6" s="8"/>
      <c r="C6" s="8">
        <v>6</v>
      </c>
      <c r="D6" s="8">
        <v>4</v>
      </c>
      <c r="E6" s="8">
        <v>2</v>
      </c>
      <c r="F6" s="22">
        <f>SUM(C6:E6)</f>
        <v>12</v>
      </c>
    </row>
    <row r="7" spans="1:8" x14ac:dyDescent="0.2">
      <c r="B7" s="1"/>
      <c r="E7" s="1"/>
      <c r="F7" s="9"/>
    </row>
    <row r="8" spans="1:8" x14ac:dyDescent="0.2">
      <c r="B8" s="20" t="s">
        <v>11</v>
      </c>
      <c r="E8" s="1"/>
      <c r="F8" s="9"/>
    </row>
    <row r="9" spans="1:8" x14ac:dyDescent="0.2">
      <c r="B9" s="1"/>
      <c r="E9" s="1"/>
      <c r="F9" s="9"/>
    </row>
    <row r="10" spans="1:8" x14ac:dyDescent="0.2">
      <c r="B10" s="1"/>
      <c r="E10" s="1"/>
      <c r="F10" s="9"/>
    </row>
    <row r="26" spans="1:1" x14ac:dyDescent="0.2">
      <c r="A26" s="1" t="s">
        <v>9</v>
      </c>
    </row>
  </sheetData>
  <mergeCells count="1">
    <mergeCell ref="F1:H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Evaluator 1</vt:lpstr>
      <vt:lpstr>Evaluator 2</vt:lpstr>
      <vt:lpstr>Evaluator 3</vt:lpstr>
      <vt:lpstr>Evaluator 4</vt:lpstr>
      <vt:lpstr>Evaluator 5</vt:lpstr>
      <vt:lpstr>Evaluator 6</vt:lpstr>
      <vt:lpstr>Evaluator 7</vt:lpstr>
      <vt:lpstr>Evaluator 8</vt:lpstr>
      <vt:lpstr>Evaluator 9</vt:lpstr>
      <vt:lpstr>Evaluator 10</vt:lpstr>
      <vt:lpstr>Evaluator 11</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Brandyberg, Tiffany</cp:lastModifiedBy>
  <cp:lastPrinted>2013-06-21T21:40:12Z</cp:lastPrinted>
  <dcterms:created xsi:type="dcterms:W3CDTF">2013-06-21T21:38:22Z</dcterms:created>
  <dcterms:modified xsi:type="dcterms:W3CDTF">2021-10-05T21:22:37Z</dcterms:modified>
</cp:coreProperties>
</file>