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T:\PURCHASING_New\01_Archives\FY2022\Bid Evaluations - Clean\"/>
    </mc:Choice>
  </mc:AlternateContent>
  <bookViews>
    <workbookView xWindow="0" yWindow="0" windowWidth="28800" windowHeight="14235" tabRatio="867" activeTab="8"/>
  </bookViews>
  <sheets>
    <sheet name="1" sheetId="2" r:id="rId1"/>
    <sheet name="2" sheetId="3" r:id="rId2"/>
    <sheet name="3" sheetId="5" r:id="rId3"/>
    <sheet name="4" sheetId="10" r:id="rId4"/>
    <sheet name="5" sheetId="15" r:id="rId5"/>
    <sheet name="6" sheetId="17" r:id="rId6"/>
    <sheet name="HUB" sheetId="18" r:id="rId7"/>
    <sheet name="Summary" sheetId="1" r:id="rId8"/>
    <sheet name="Evaluation" sheetId="19" r:id="rId9"/>
  </sheets>
  <definedNames>
    <definedName name="_AtRisk_SimSetting_AutomaticallyGenerateReports" hidden="1">FALSE</definedName>
    <definedName name="_AtRisk_SimSetting_AutomaticResultsDisplayMode" hidden="1">2</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FALSE</definedName>
    <definedName name="_AtRisk_SimSetting_LiveUpdatePeriod" hidden="1">-1</definedName>
    <definedName name="_AtRisk_SimSetting_RandomNumberGenerator" hidden="1">7</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1</definedName>
    <definedName name="_AtRisk_SimSetting_StdRecalcWithoutRiskStatic" hidden="1">0</definedName>
    <definedName name="_AtRisk_SimSetting_StdRecalcWithoutRiskStaticPercentile" hidden="1">0.5</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5000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2</definedName>
    <definedName name="RiskUpdateDisplay" hidden="1">FALSE</definedName>
    <definedName name="RiskUseDifferentSeedForEachSim" hidden="1">FALSE</definedName>
    <definedName name="RiskUseFixedSeed" hidden="1">TRUE</definedName>
    <definedName name="RiskUseMultipleCPUs" hidden="1">TRUE</definedName>
  </definedNames>
  <calcPr calcId="152511"/>
</workbook>
</file>

<file path=xl/calcChain.xml><?xml version="1.0" encoding="utf-8"?>
<calcChain xmlns="http://schemas.openxmlformats.org/spreadsheetml/2006/main">
  <c r="K6" i="1" l="1"/>
  <c r="L6" i="1"/>
  <c r="M6" i="1"/>
  <c r="N6" i="1"/>
  <c r="O6" i="1"/>
  <c r="K6" i="18"/>
  <c r="K5" i="18"/>
  <c r="K4" i="18"/>
  <c r="J4" i="5" l="1"/>
  <c r="K4" i="5" s="1"/>
  <c r="D7" i="1" s="1"/>
  <c r="J4" i="15"/>
  <c r="K4" i="15" s="1"/>
  <c r="F7" i="1" s="1"/>
  <c r="J4" i="17"/>
  <c r="K4" i="17" s="1"/>
  <c r="G7" i="1" s="1"/>
  <c r="J4" i="3"/>
  <c r="K4" i="3" s="1"/>
  <c r="C7" i="1" s="1"/>
  <c r="J4" i="10"/>
  <c r="K4" i="10" s="1"/>
  <c r="E7" i="1" s="1"/>
  <c r="J4" i="2"/>
  <c r="K4" i="2" s="1"/>
  <c r="B7" i="1" s="1"/>
  <c r="J5" i="15"/>
  <c r="K5" i="15" s="1"/>
  <c r="F8" i="1" s="1"/>
  <c r="J5" i="3"/>
  <c r="K5" i="3" s="1"/>
  <c r="C8" i="1" s="1"/>
  <c r="J5" i="17"/>
  <c r="K5" i="17" s="1"/>
  <c r="G8" i="1" s="1"/>
  <c r="J5" i="10"/>
  <c r="K5" i="10" s="1"/>
  <c r="E8" i="1" s="1"/>
  <c r="J5" i="2"/>
  <c r="K5" i="2" s="1"/>
  <c r="B8" i="1" s="1"/>
  <c r="J5" i="5"/>
  <c r="K5" i="5" s="1"/>
  <c r="D8" i="1" s="1"/>
  <c r="J6" i="15"/>
  <c r="K6" i="15" s="1"/>
  <c r="F9" i="1" s="1"/>
  <c r="J6" i="3"/>
  <c r="K6" i="3" s="1"/>
  <c r="C9" i="1" s="1"/>
  <c r="J6" i="10"/>
  <c r="K6" i="10" s="1"/>
  <c r="E9" i="1" s="1"/>
  <c r="J6" i="17"/>
  <c r="K6" i="17" s="1"/>
  <c r="G9" i="1" s="1"/>
  <c r="J6" i="2"/>
  <c r="J6" i="5"/>
  <c r="K6" i="5" s="1"/>
  <c r="D9" i="1" s="1"/>
  <c r="K6" i="2"/>
  <c r="B9" i="1" s="1"/>
  <c r="J6" i="1" l="1"/>
  <c r="L9" i="1" l="1"/>
  <c r="A8" i="1"/>
  <c r="A9" i="1"/>
  <c r="K9" i="1" l="1"/>
  <c r="K8" i="1"/>
  <c r="J9" i="1"/>
  <c r="J7" i="1"/>
  <c r="J8" i="1"/>
  <c r="N9" i="1"/>
  <c r="M7" i="1"/>
  <c r="M9" i="1"/>
  <c r="O7" i="1"/>
  <c r="O8" i="1"/>
  <c r="O9" i="1"/>
  <c r="K7" i="1"/>
  <c r="N7" i="1"/>
  <c r="N8" i="1"/>
  <c r="L7" i="1"/>
  <c r="M8" i="1"/>
  <c r="L8" i="1"/>
  <c r="P9" i="1" l="1"/>
  <c r="P8" i="1"/>
  <c r="A7" i="1" l="1"/>
  <c r="P7" i="1" l="1"/>
  <c r="Q7" i="1" l="1"/>
  <c r="Q9" i="1"/>
  <c r="Q8" i="1"/>
</calcChain>
</file>

<file path=xl/comments1.xml><?xml version="1.0" encoding="utf-8"?>
<comments xmlns="http://schemas.openxmlformats.org/spreadsheetml/2006/main">
  <authors>
    <author>Jamil, Hasan R</author>
  </authors>
  <commentList>
    <comment ref="A5" authorId="0" shapeId="0">
      <text>
        <r>
          <rPr>
            <b/>
            <sz val="10"/>
            <color indexed="81"/>
            <rFont val="Tahoma"/>
            <family val="2"/>
          </rPr>
          <t xml:space="preserve">Non Disclosure Agreement
</t>
        </r>
        <r>
          <rPr>
            <sz val="9"/>
            <color indexed="81"/>
            <rFont val="Tahoma"/>
            <family val="2"/>
          </rPr>
          <t xml:space="preserve">
--By receipt of the Non-Disclosure Statement below, you have acknowledged and will not divulge any information concerning this submittal / evaluation to anyone who is not part of the committee.
--Scores are not divulged between team members during the evaluation period. Total score / summary sheet will be distributed among team members after the evaluation completion date.
--Evaluate submittals independently and impartially.
--If a respondent / vendor contacts you, please refer them to the purchaser. No communication is allowed between respondents / vendors and evaluators during the evaluation period.
--If an evaluation team member has questions on a submittal, submit in writing to the Purchaser. The Purchaser will contact the respondent, obtain an explanation and prepare a written response. All committee members will be provided a copy of the response.
--Please safeguard the submittals when not evaluating.
--Please note that evaluator comments written on the matrix are subject to the Open Records Act.
--Questions regarding the contents, status or ranking of any submitted responses will be coordinated through the team leader and committee members. Please do not give biased opinions about respondents and  /or the content of their responses.
--Please email your completed evaluation matrix to the Purchaser no later than the deadline above.
I,  the person named  above, hereby certify that the following statements are true and correct and that I understand and agree to be bound by the commitments contained herein. 
I am acting at the request of the  </t>
        </r>
        <r>
          <rPr>
            <b/>
            <sz val="9"/>
            <color indexed="81"/>
            <rFont val="Tahoma"/>
            <family val="2"/>
          </rPr>
          <t>University of Houston System</t>
        </r>
        <r>
          <rPr>
            <sz val="9"/>
            <color indexed="81"/>
            <rFont val="Tahoma"/>
            <family val="2"/>
          </rPr>
          <t xml:space="preserve">  as a participant in the procurement above.
I am acting of my own accord and am not acting under duress. I am not currently employed by, nor am I receiving any compensation from, nor have I been the recipient of any present or future economic opportunity, employment, gift, loan, gratuity, special discount, trip, favor, or service in connection with any responses or involved respondent in return for favorable consideration. I have no preconceived position on the relative merits of any of the submitted responses nor have I established a personal preference or position on the worth or standing of any respondent participating in this action.
I agree not to disclose or otherwise divulge any information pertaining to the contents, status, or ranking of any submitted responses to anyone other than the evaluation team leader or other evaluation team members. I understand the terms "disclose or otherwise divulge" to include, but are not limited to, reproduction of any part or portion of any responses, or removal of same from designated areas without prior authorization from the evaluation team leader. I agree to perform any and all evaluations of said submitted responses in an unbiased manner, to the best of my ability, and with the best interest of the State of Texas paramount in all decisions.</t>
        </r>
      </text>
    </comment>
    <comment ref="A7" authorId="0" shapeId="0">
      <text>
        <r>
          <rPr>
            <b/>
            <sz val="9"/>
            <color indexed="81"/>
            <rFont val="Tahoma"/>
            <family val="2"/>
          </rPr>
          <t>Nepotism Agreement</t>
        </r>
        <r>
          <rPr>
            <sz val="9"/>
            <color indexed="81"/>
            <rFont val="Tahoma"/>
            <family val="2"/>
          </rPr>
          <t xml:space="preserve">
Per the Nepotism Disclosure Requirement for Contracts Equal to $1 Million or More:
https://uh.edu/office-of-finance/purchasing/faculty-staff-resources/guidelines-procedures/procedure_nepotism-procedures-departmennt.pdf
V. PURCHASING PROCEDURES FOR NEPOTISM DISCLOSURE 
1. The Department Purchaser will provide the Nepotism Form and the Evaluation Matrix to the committee members. The Nepotism Form can be found on 
https://www.sao.texas.gov/Documents/Forms/NepotismDisclosureForm.pdf
2. All committee members are required to sign and return the Nepotism Form and the scored Evaluation Matrix to the Purchaser (Buyer assigned to the project). 
3. Purchasing will forward all signed Nepotism forms to Internal Audit as part of the project checklist. 
4. When Internal Audit approves the project checklist, the assigned Buyer will save one copy of Nepotism forms in procurement folder (UH Purchasing share-drive). 
5. Purchasing will e-mail a project notification memo to Sr. VC/VP of Administration &amp; Finance. The e-mail will indicate at the end that “all nepotism forms are attached and all reports are negative.” </t>
        </r>
      </text>
    </comment>
  </commentList>
</comments>
</file>

<file path=xl/sharedStrings.xml><?xml version="1.0" encoding="utf-8"?>
<sst xmlns="http://schemas.openxmlformats.org/spreadsheetml/2006/main" count="131" uniqueCount="50">
  <si>
    <t xml:space="preserve">RESPONDENT SUMMARY </t>
  </si>
  <si>
    <t>Evaluator 1</t>
  </si>
  <si>
    <t>Evaluator 2</t>
  </si>
  <si>
    <t>Evaluator 3</t>
  </si>
  <si>
    <t>Evaluator 4</t>
  </si>
  <si>
    <t>Evaluator 5</t>
  </si>
  <si>
    <t>Criteria 1</t>
  </si>
  <si>
    <t>Criteria 2</t>
  </si>
  <si>
    <t>Criteria 3</t>
  </si>
  <si>
    <t>Criteria 4</t>
  </si>
  <si>
    <t>Criteria 5</t>
  </si>
  <si>
    <t>Criteria 6</t>
  </si>
  <si>
    <t>EVALUATION SUMMARY</t>
  </si>
  <si>
    <t>updated 11/17</t>
  </si>
  <si>
    <t>Rank of Average</t>
  </si>
  <si>
    <t>Rank</t>
  </si>
  <si>
    <t>Avg of comm rank per vendor</t>
  </si>
  <si>
    <t>Criteria 7</t>
  </si>
  <si>
    <t>Total</t>
  </si>
  <si>
    <t>Evaluator 6</t>
  </si>
  <si>
    <t>DLR + Page</t>
  </si>
  <si>
    <t>HOK</t>
  </si>
  <si>
    <t>PGAL + AECOM</t>
  </si>
  <si>
    <t>RFQ730-22051 A&amp;E The New Football Operations Building - SHORTLIST</t>
  </si>
  <si>
    <t>University of Houston Evaluation Matrix $1 Million+</t>
  </si>
  <si>
    <t>RFQ730-22051 A/E The New Football Operations Building SHORTLIST</t>
  </si>
  <si>
    <t>Name</t>
  </si>
  <si>
    <t>Evaluation Due Date</t>
  </si>
  <si>
    <t>5/27/2022 @ 12 PM</t>
  </si>
  <si>
    <t>Non Disclosure Agreement</t>
  </si>
  <si>
    <t>By initialing, I agree that I have read and understood the Non Disclosure Agreement.</t>
  </si>
  <si>
    <t>Nepotism Agreement</t>
  </si>
  <si>
    <t>By  initialing, I agree that I have read and understood the Nepotism Agreement and have completed the Disclosure Statement form (Part 1: General Information &amp; Part 2: Disclosures).</t>
  </si>
  <si>
    <t xml:space="preserve"> Criteria 1</t>
  </si>
  <si>
    <t xml:space="preserve"> Criteria 2</t>
  </si>
  <si>
    <t xml:space="preserve"> Criteria 3</t>
  </si>
  <si>
    <t xml:space="preserve"> Criteria 4</t>
  </si>
  <si>
    <t xml:space="preserve"> Criteria 5</t>
  </si>
  <si>
    <t xml:space="preserve"> Criteria 6</t>
  </si>
  <si>
    <t xml:space="preserve"> Criteria 7</t>
  </si>
  <si>
    <t>Relevant Project Team and Individual Team Member
Experience and Capabilities (Section 4.3)</t>
  </si>
  <si>
    <t>Quality of Design (Section 4.4)</t>
  </si>
  <si>
    <t>Methodology and Best Practices (Section 4.5)</t>
  </si>
  <si>
    <t>Financial Stability (Section 4.6)</t>
  </si>
  <si>
    <t>Quality and Responsiveness of Qualifications (Section
4.7)</t>
  </si>
  <si>
    <t>Respondent’s Past Experience with Athletic Facilities
(Section 4.8)</t>
  </si>
  <si>
    <t>Respondent’s Past HUB/MBE/WBE Goal Attainment
and Quality of Procedures for UHS HUB Goal Attainment on this Project
(Section 4.9)
**ONLY HUB WILL SCORE**</t>
  </si>
  <si>
    <t>Points (1-5)</t>
  </si>
  <si>
    <t xml:space="preserve">Committee Members: </t>
  </si>
  <si>
    <t>Updated: 10/19</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</si>
</sst>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quot;* #,##0.00_);_(&quot;$&quot;* \(#,##0.00\);_(&quot;$&quot;* &quot;-&quot;??_);_(@_)"/>
    <numFmt numFmtId="43" formatCode="_(* #,##0.00_);_(* \(#,##0.00\);_(* &quot;-&quot;??_);_(@_)"/>
    <numFmt numFmtId="164" formatCode="[$-F800]dddd\,\ mmmm\ dd\,\ yyyy"/>
  </numFmts>
  <fonts count="71"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name val="Arial"/>
      <family val="2"/>
    </font>
    <font>
      <sz val="12"/>
      <name val="Arial"/>
      <family val="2"/>
    </font>
    <font>
      <sz val="10"/>
      <name val="Arial"/>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2"/>
      <color rgb="FFFF0000"/>
      <name val="Arial"/>
      <family val="2"/>
    </font>
    <font>
      <b/>
      <sz val="11"/>
      <name val="Arial"/>
      <family val="2"/>
    </font>
    <font>
      <sz val="11"/>
      <name val="Arial"/>
      <family val="2"/>
    </font>
    <font>
      <sz val="8"/>
      <name val="Arial"/>
      <family val="2"/>
    </font>
    <font>
      <b/>
      <sz val="10"/>
      <color theme="1"/>
      <name val="Arial"/>
      <family val="2"/>
    </font>
    <font>
      <b/>
      <sz val="10"/>
      <name val="Arial"/>
      <family val="2"/>
    </font>
    <font>
      <sz val="10"/>
      <color rgb="FFFF0000"/>
      <name val="Arial"/>
      <family val="2"/>
    </font>
    <font>
      <b/>
      <sz val="10"/>
      <color rgb="FFFF0000"/>
      <name val="Arial"/>
      <family val="2"/>
    </font>
    <font>
      <sz val="10"/>
      <name val="Arial"/>
      <family val="2"/>
    </font>
    <font>
      <sz val="10"/>
      <color theme="1"/>
      <name val="Arial"/>
      <family val="2"/>
    </font>
    <font>
      <u/>
      <sz val="11"/>
      <color theme="10"/>
      <name val="Calibri"/>
      <family val="2"/>
      <scheme val="minor"/>
    </font>
    <font>
      <b/>
      <u/>
      <sz val="11"/>
      <color theme="10"/>
      <name val="Calibri"/>
      <family val="2"/>
      <scheme val="minor"/>
    </font>
    <font>
      <sz val="9"/>
      <name val="Arial"/>
      <family val="2"/>
    </font>
    <font>
      <b/>
      <sz val="8"/>
      <color rgb="FFFF0000"/>
      <name val="Arial"/>
      <family val="2"/>
    </font>
    <font>
      <b/>
      <sz val="8"/>
      <name val="Arial"/>
      <family val="2"/>
    </font>
    <font>
      <b/>
      <sz val="10"/>
      <color rgb="FF000000"/>
      <name val="Arial"/>
      <family val="2"/>
    </font>
    <font>
      <strike/>
      <sz val="11"/>
      <color theme="1"/>
      <name val="Calibri"/>
      <family val="2"/>
      <scheme val="minor"/>
    </font>
    <font>
      <strike/>
      <sz val="9"/>
      <name val="Arial"/>
      <family val="2"/>
    </font>
    <font>
      <strike/>
      <u/>
      <sz val="11"/>
      <color theme="10"/>
      <name val="Calibri"/>
      <family val="2"/>
      <scheme val="minor"/>
    </font>
    <font>
      <strike/>
      <sz val="10"/>
      <name val="Arial"/>
      <family val="2"/>
    </font>
    <font>
      <b/>
      <sz val="10"/>
      <color indexed="81"/>
      <name val="Tahoma"/>
      <family val="2"/>
    </font>
    <font>
      <sz val="9"/>
      <color indexed="81"/>
      <name val="Tahoma"/>
      <family val="2"/>
    </font>
    <font>
      <b/>
      <sz val="9"/>
      <color indexed="81"/>
      <name val="Tahoma"/>
      <family val="2"/>
    </font>
  </fonts>
  <fills count="29">
    <fill>
      <patternFill patternType="none"/>
    </fill>
    <fill>
      <patternFill patternType="gray125"/>
    </fill>
    <fill>
      <patternFill patternType="solid">
        <fgColor indexed="26"/>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theme="0" tint="-4.9989318521683403E-2"/>
        <bgColor indexed="64"/>
      </patternFill>
    </fill>
    <fill>
      <patternFill patternType="solid">
        <fgColor theme="0"/>
        <bgColor indexed="64"/>
      </patternFill>
    </fill>
    <fill>
      <patternFill patternType="solid">
        <fgColor rgb="FFFFFF00"/>
        <bgColor indexed="64"/>
      </patternFill>
    </fill>
    <fill>
      <patternFill patternType="solid">
        <fgColor theme="0" tint="-0.14999847407452621"/>
        <bgColor indexed="64"/>
      </patternFill>
    </fill>
    <fill>
      <patternFill patternType="solid">
        <fgColor theme="0" tint="-0.34998626667073579"/>
        <bgColor indexed="64"/>
      </patternFill>
    </fill>
  </fills>
  <borders count="26">
    <border>
      <left/>
      <right/>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right/>
      <top/>
      <bottom style="hair">
        <color auto="1"/>
      </bottom>
      <diagonal/>
    </border>
    <border>
      <left style="medium">
        <color auto="1"/>
      </left>
      <right/>
      <top/>
      <bottom style="hair">
        <color auto="1"/>
      </bottom>
      <diagonal/>
    </border>
    <border>
      <left style="medium">
        <color auto="1"/>
      </left>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hair">
        <color indexed="64"/>
      </bottom>
      <diagonal/>
    </border>
    <border>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top style="thin">
        <color indexed="64"/>
      </top>
      <bottom/>
      <diagonal/>
    </border>
  </borders>
  <cellStyleXfs count="141">
    <xf numFmtId="0" fontId="0" fillId="0" borderId="0"/>
    <xf numFmtId="44" fontId="29" fillId="0" borderId="0" applyFont="0" applyFill="0" applyBorder="0" applyAlignment="0" applyProtection="0"/>
    <xf numFmtId="0" fontId="29" fillId="0" borderId="0"/>
    <xf numFmtId="0" fontId="26" fillId="0" borderId="0"/>
    <xf numFmtId="0" fontId="26" fillId="0" borderId="0"/>
    <xf numFmtId="0" fontId="29" fillId="2" borderId="1" applyNumberFormat="0" applyFont="0" applyAlignment="0" applyProtection="0"/>
    <xf numFmtId="0" fontId="31" fillId="3" borderId="0" applyNumberFormat="0" applyBorder="0" applyAlignment="0" applyProtection="0"/>
    <xf numFmtId="0" fontId="31" fillId="4" borderId="0" applyNumberFormat="0" applyBorder="0" applyAlignment="0" applyProtection="0"/>
    <xf numFmtId="0" fontId="31" fillId="5" borderId="0" applyNumberFormat="0" applyBorder="0" applyAlignment="0" applyProtection="0"/>
    <xf numFmtId="0" fontId="31" fillId="6" borderId="0" applyNumberFormat="0" applyBorder="0" applyAlignment="0" applyProtection="0"/>
    <xf numFmtId="0" fontId="31" fillId="7" borderId="0" applyNumberFormat="0" applyBorder="0" applyAlignment="0" applyProtection="0"/>
    <xf numFmtId="0" fontId="31" fillId="8" borderId="0" applyNumberFormat="0" applyBorder="0" applyAlignment="0" applyProtection="0"/>
    <xf numFmtId="0" fontId="31" fillId="9" borderId="0" applyNumberFormat="0" applyBorder="0" applyAlignment="0" applyProtection="0"/>
    <xf numFmtId="0" fontId="31" fillId="10" borderId="0" applyNumberFormat="0" applyBorder="0" applyAlignment="0" applyProtection="0"/>
    <xf numFmtId="0" fontId="31" fillId="11" borderId="0" applyNumberFormat="0" applyBorder="0" applyAlignment="0" applyProtection="0"/>
    <xf numFmtId="0" fontId="31" fillId="6" borderId="0" applyNumberFormat="0" applyBorder="0" applyAlignment="0" applyProtection="0"/>
    <xf numFmtId="0" fontId="31" fillId="9" borderId="0" applyNumberFormat="0" applyBorder="0" applyAlignment="0" applyProtection="0"/>
    <xf numFmtId="0" fontId="31" fillId="12" borderId="0" applyNumberFormat="0" applyBorder="0" applyAlignment="0" applyProtection="0"/>
    <xf numFmtId="0" fontId="32" fillId="13" borderId="0" applyNumberFormat="0" applyBorder="0" applyAlignment="0" applyProtection="0"/>
    <xf numFmtId="0" fontId="32" fillId="10" borderId="0" applyNumberFormat="0" applyBorder="0" applyAlignment="0" applyProtection="0"/>
    <xf numFmtId="0" fontId="32" fillId="11" borderId="0" applyNumberFormat="0" applyBorder="0" applyAlignment="0" applyProtection="0"/>
    <xf numFmtId="0" fontId="32" fillId="14" borderId="0" applyNumberFormat="0" applyBorder="0" applyAlignment="0" applyProtection="0"/>
    <xf numFmtId="0" fontId="32" fillId="15" borderId="0" applyNumberFormat="0" applyBorder="0" applyAlignment="0" applyProtection="0"/>
    <xf numFmtId="0" fontId="32" fillId="16" borderId="0" applyNumberFormat="0" applyBorder="0" applyAlignment="0" applyProtection="0"/>
    <xf numFmtId="0" fontId="32" fillId="17" borderId="0" applyNumberFormat="0" applyBorder="0" applyAlignment="0" applyProtection="0"/>
    <xf numFmtId="0" fontId="32" fillId="18" borderId="0" applyNumberFormat="0" applyBorder="0" applyAlignment="0" applyProtection="0"/>
    <xf numFmtId="0" fontId="32" fillId="19" borderId="0" applyNumberFormat="0" applyBorder="0" applyAlignment="0" applyProtection="0"/>
    <xf numFmtId="0" fontId="32" fillId="14" borderId="0" applyNumberFormat="0" applyBorder="0" applyAlignment="0" applyProtection="0"/>
    <xf numFmtId="0" fontId="32" fillId="15" borderId="0" applyNumberFormat="0" applyBorder="0" applyAlignment="0" applyProtection="0"/>
    <xf numFmtId="0" fontId="32" fillId="20" borderId="0" applyNumberFormat="0" applyBorder="0" applyAlignment="0" applyProtection="0"/>
    <xf numFmtId="0" fontId="33" fillId="4" borderId="0" applyNumberFormat="0" applyBorder="0" applyAlignment="0" applyProtection="0"/>
    <xf numFmtId="0" fontId="34" fillId="21" borderId="2" applyNumberFormat="0" applyAlignment="0" applyProtection="0"/>
    <xf numFmtId="0" fontId="35" fillId="22" borderId="3" applyNumberFormat="0" applyAlignment="0" applyProtection="0"/>
    <xf numFmtId="0" fontId="36" fillId="0" borderId="0" applyNumberFormat="0" applyFill="0" applyBorder="0" applyAlignment="0" applyProtection="0"/>
    <xf numFmtId="0" fontId="37" fillId="5" borderId="0" applyNumberFormat="0" applyBorder="0" applyAlignment="0" applyProtection="0"/>
    <xf numFmtId="0" fontId="38" fillId="0" borderId="4" applyNumberFormat="0" applyFill="0" applyAlignment="0" applyProtection="0"/>
    <xf numFmtId="0" fontId="39" fillId="0" borderId="5" applyNumberFormat="0" applyFill="0" applyAlignment="0" applyProtection="0"/>
    <xf numFmtId="0" fontId="40" fillId="0" borderId="6" applyNumberFormat="0" applyFill="0" applyAlignment="0" applyProtection="0"/>
    <xf numFmtId="0" fontId="40" fillId="0" borderId="0" applyNumberFormat="0" applyFill="0" applyBorder="0" applyAlignment="0" applyProtection="0"/>
    <xf numFmtId="0" fontId="41" fillId="8" borderId="2" applyNumberFormat="0" applyAlignment="0" applyProtection="0"/>
    <xf numFmtId="0" fontId="42" fillId="0" borderId="7" applyNumberFormat="0" applyFill="0" applyAlignment="0" applyProtection="0"/>
    <xf numFmtId="0" fontId="43" fillId="23" borderId="0" applyNumberFormat="0" applyBorder="0" applyAlignment="0" applyProtection="0"/>
    <xf numFmtId="0" fontId="30" fillId="2" borderId="1" applyNumberFormat="0" applyFont="0" applyAlignment="0" applyProtection="0"/>
    <xf numFmtId="0" fontId="44" fillId="21" borderId="8" applyNumberFormat="0" applyAlignment="0" applyProtection="0"/>
    <xf numFmtId="0" fontId="45" fillId="0" borderId="0" applyNumberFormat="0" applyFill="0" applyBorder="0" applyAlignment="0" applyProtection="0"/>
    <xf numFmtId="0" fontId="46" fillId="0" borderId="9" applyNumberFormat="0" applyFill="0" applyAlignment="0" applyProtection="0"/>
    <xf numFmtId="0" fontId="47" fillId="0" borderId="0" applyNumberFormat="0" applyFill="0" applyBorder="0" applyAlignment="0" applyProtection="0"/>
    <xf numFmtId="0" fontId="25" fillId="0" borderId="0"/>
    <xf numFmtId="0" fontId="31" fillId="3" borderId="0" applyNumberFormat="0" applyBorder="0" applyAlignment="0" applyProtection="0"/>
    <xf numFmtId="0" fontId="31" fillId="4" borderId="0" applyNumberFormat="0" applyBorder="0" applyAlignment="0" applyProtection="0"/>
    <xf numFmtId="0" fontId="31" fillId="5" borderId="0" applyNumberFormat="0" applyBorder="0" applyAlignment="0" applyProtection="0"/>
    <xf numFmtId="0" fontId="31" fillId="6" borderId="0" applyNumberFormat="0" applyBorder="0" applyAlignment="0" applyProtection="0"/>
    <xf numFmtId="0" fontId="31" fillId="7" borderId="0" applyNumberFormat="0" applyBorder="0" applyAlignment="0" applyProtection="0"/>
    <xf numFmtId="0" fontId="31" fillId="8" borderId="0" applyNumberFormat="0" applyBorder="0" applyAlignment="0" applyProtection="0"/>
    <xf numFmtId="0" fontId="31" fillId="9" borderId="0" applyNumberFormat="0" applyBorder="0" applyAlignment="0" applyProtection="0"/>
    <xf numFmtId="0" fontId="31" fillId="10" borderId="0" applyNumberFormat="0" applyBorder="0" applyAlignment="0" applyProtection="0"/>
    <xf numFmtId="0" fontId="31" fillId="11" borderId="0" applyNumberFormat="0" applyBorder="0" applyAlignment="0" applyProtection="0"/>
    <xf numFmtId="0" fontId="31" fillId="6" borderId="0" applyNumberFormat="0" applyBorder="0" applyAlignment="0" applyProtection="0"/>
    <xf numFmtId="0" fontId="31" fillId="9" borderId="0" applyNumberFormat="0" applyBorder="0" applyAlignment="0" applyProtection="0"/>
    <xf numFmtId="0" fontId="31" fillId="12" borderId="0" applyNumberFormat="0" applyBorder="0" applyAlignment="0" applyProtection="0"/>
    <xf numFmtId="0" fontId="32" fillId="13" borderId="0" applyNumberFormat="0" applyBorder="0" applyAlignment="0" applyProtection="0"/>
    <xf numFmtId="0" fontId="32" fillId="10" borderId="0" applyNumberFormat="0" applyBorder="0" applyAlignment="0" applyProtection="0"/>
    <xf numFmtId="0" fontId="32" fillId="11" borderId="0" applyNumberFormat="0" applyBorder="0" applyAlignment="0" applyProtection="0"/>
    <xf numFmtId="0" fontId="32" fillId="14" borderId="0" applyNumberFormat="0" applyBorder="0" applyAlignment="0" applyProtection="0"/>
    <xf numFmtId="0" fontId="32" fillId="15" borderId="0" applyNumberFormat="0" applyBorder="0" applyAlignment="0" applyProtection="0"/>
    <xf numFmtId="0" fontId="32" fillId="16" borderId="0" applyNumberFormat="0" applyBorder="0" applyAlignment="0" applyProtection="0"/>
    <xf numFmtId="0" fontId="32" fillId="17" borderId="0" applyNumberFormat="0" applyBorder="0" applyAlignment="0" applyProtection="0"/>
    <xf numFmtId="0" fontId="32" fillId="18" borderId="0" applyNumberFormat="0" applyBorder="0" applyAlignment="0" applyProtection="0"/>
    <xf numFmtId="0" fontId="32" fillId="19" borderId="0" applyNumberFormat="0" applyBorder="0" applyAlignment="0" applyProtection="0"/>
    <xf numFmtId="0" fontId="32" fillId="14" borderId="0" applyNumberFormat="0" applyBorder="0" applyAlignment="0" applyProtection="0"/>
    <xf numFmtId="0" fontId="32" fillId="15" borderId="0" applyNumberFormat="0" applyBorder="0" applyAlignment="0" applyProtection="0"/>
    <xf numFmtId="0" fontId="32" fillId="20" borderId="0" applyNumberFormat="0" applyBorder="0" applyAlignment="0" applyProtection="0"/>
    <xf numFmtId="0" fontId="33" fillId="4" borderId="0" applyNumberFormat="0" applyBorder="0" applyAlignment="0" applyProtection="0"/>
    <xf numFmtId="0" fontId="34" fillId="21" borderId="2" applyNumberFormat="0" applyAlignment="0" applyProtection="0"/>
    <xf numFmtId="0" fontId="35" fillId="22" borderId="3" applyNumberFormat="0" applyAlignment="0" applyProtection="0"/>
    <xf numFmtId="0" fontId="36" fillId="0" borderId="0" applyNumberFormat="0" applyFill="0" applyBorder="0" applyAlignment="0" applyProtection="0"/>
    <xf numFmtId="0" fontId="37" fillId="5" borderId="0" applyNumberFormat="0" applyBorder="0" applyAlignment="0" applyProtection="0"/>
    <xf numFmtId="0" fontId="38" fillId="0" borderId="4" applyNumberFormat="0" applyFill="0" applyAlignment="0" applyProtection="0"/>
    <xf numFmtId="0" fontId="39" fillId="0" borderId="5" applyNumberFormat="0" applyFill="0" applyAlignment="0" applyProtection="0"/>
    <xf numFmtId="0" fontId="40" fillId="0" borderId="6" applyNumberFormat="0" applyFill="0" applyAlignment="0" applyProtection="0"/>
    <xf numFmtId="0" fontId="40" fillId="0" borderId="0" applyNumberFormat="0" applyFill="0" applyBorder="0" applyAlignment="0" applyProtection="0"/>
    <xf numFmtId="0" fontId="41" fillId="8" borderId="2" applyNumberFormat="0" applyAlignment="0" applyProtection="0"/>
    <xf numFmtId="0" fontId="42" fillId="0" borderId="7" applyNumberFormat="0" applyFill="0" applyAlignment="0" applyProtection="0"/>
    <xf numFmtId="0" fontId="43" fillId="23" borderId="0" applyNumberFormat="0" applyBorder="0" applyAlignment="0" applyProtection="0"/>
    <xf numFmtId="0" fontId="44" fillId="21" borderId="8" applyNumberFormat="0" applyAlignment="0" applyProtection="0"/>
    <xf numFmtId="0" fontId="45" fillId="0" borderId="0" applyNumberFormat="0" applyFill="0" applyBorder="0" applyAlignment="0" applyProtection="0"/>
    <xf numFmtId="0" fontId="46" fillId="0" borderId="9" applyNumberFormat="0" applyFill="0" applyAlignment="0" applyProtection="0"/>
    <xf numFmtId="0" fontId="47" fillId="0" borderId="0" applyNumberFormat="0" applyFill="0" applyBorder="0" applyAlignment="0" applyProtection="0"/>
    <xf numFmtId="0" fontId="29" fillId="0" borderId="0"/>
    <xf numFmtId="0" fontId="29" fillId="2" borderId="1" applyNumberFormat="0" applyFont="0" applyAlignment="0" applyProtection="0"/>
    <xf numFmtId="0" fontId="24" fillId="0" borderId="0"/>
    <xf numFmtId="0" fontId="23" fillId="0" borderId="0"/>
    <xf numFmtId="0" fontId="22" fillId="0" borderId="0"/>
    <xf numFmtId="0" fontId="21" fillId="0" borderId="0"/>
    <xf numFmtId="0" fontId="20" fillId="0" borderId="0"/>
    <xf numFmtId="0" fontId="19" fillId="0" borderId="0"/>
    <xf numFmtId="0" fontId="18" fillId="0" borderId="0"/>
    <xf numFmtId="0" fontId="17" fillId="0" borderId="0"/>
    <xf numFmtId="0" fontId="29" fillId="0" borderId="0"/>
    <xf numFmtId="0" fontId="29" fillId="2" borderId="1" applyNumberFormat="0" applyFont="0" applyAlignment="0" applyProtection="0"/>
    <xf numFmtId="0" fontId="17" fillId="0" borderId="0"/>
    <xf numFmtId="0" fontId="16" fillId="0" borderId="0"/>
    <xf numFmtId="0" fontId="16" fillId="0" borderId="0"/>
    <xf numFmtId="0" fontId="15" fillId="0" borderId="0"/>
    <xf numFmtId="0" fontId="15" fillId="0" borderId="0"/>
    <xf numFmtId="0" fontId="14" fillId="0" borderId="0"/>
    <xf numFmtId="43" fontId="29" fillId="0" borderId="0" applyFont="0" applyFill="0" applyBorder="0" applyAlignment="0" applyProtection="0"/>
    <xf numFmtId="0" fontId="13" fillId="0" borderId="0"/>
    <xf numFmtId="44" fontId="56" fillId="0" borderId="0" applyFont="0" applyFill="0" applyBorder="0" applyAlignment="0" applyProtection="0"/>
    <xf numFmtId="0" fontId="12" fillId="0" borderId="0"/>
    <xf numFmtId="0" fontId="11" fillId="0" borderId="0"/>
    <xf numFmtId="0" fontId="11" fillId="0" borderId="0"/>
    <xf numFmtId="0" fontId="10" fillId="0" borderId="0"/>
    <xf numFmtId="0" fontId="10" fillId="0" borderId="0"/>
    <xf numFmtId="9" fontId="10" fillId="0" borderId="0" applyFont="0" applyFill="0" applyBorder="0" applyAlignment="0" applyProtection="0"/>
    <xf numFmtId="0" fontId="9" fillId="0" borderId="0"/>
    <xf numFmtId="0" fontId="9" fillId="0" borderId="0"/>
    <xf numFmtId="9" fontId="9" fillId="0" borderId="0" applyFont="0" applyFill="0" applyBorder="0" applyAlignment="0" applyProtection="0"/>
    <xf numFmtId="0" fontId="8" fillId="0" borderId="0"/>
    <xf numFmtId="0" fontId="8" fillId="0" borderId="0"/>
    <xf numFmtId="9" fontId="8"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1" fillId="0" borderId="0"/>
    <xf numFmtId="0" fontId="58" fillId="0" borderId="0" applyNumberFormat="0" applyFill="0" applyBorder="0" applyAlignment="0" applyProtection="0"/>
  </cellStyleXfs>
  <cellXfs count="117">
    <xf numFmtId="0" fontId="0" fillId="0" borderId="0" xfId="0"/>
    <xf numFmtId="0" fontId="0" fillId="0" borderId="0" xfId="0" applyBorder="1"/>
    <xf numFmtId="0" fontId="27" fillId="0" borderId="0" xfId="0" applyFont="1" applyBorder="1" applyAlignment="1"/>
    <xf numFmtId="0" fontId="0" fillId="0" borderId="0" xfId="0" applyBorder="1"/>
    <xf numFmtId="0" fontId="27" fillId="0" borderId="0" xfId="0" applyFont="1" applyBorder="1" applyAlignment="1"/>
    <xf numFmtId="0" fontId="0" fillId="0" borderId="0" xfId="0"/>
    <xf numFmtId="0" fontId="29" fillId="0" borderId="0" xfId="0" applyFont="1"/>
    <xf numFmtId="0" fontId="0" fillId="0" borderId="0" xfId="0"/>
    <xf numFmtId="0" fontId="27" fillId="0" borderId="0" xfId="0" applyFont="1" applyBorder="1" applyAlignment="1">
      <alignment horizontal="left"/>
    </xf>
    <xf numFmtId="0" fontId="49" fillId="0" borderId="0" xfId="0" applyFont="1" applyBorder="1" applyAlignment="1">
      <alignment horizontal="left"/>
    </xf>
    <xf numFmtId="0" fontId="49" fillId="25" borderId="0" xfId="0" applyFont="1" applyFill="1" applyAlignment="1"/>
    <xf numFmtId="0" fontId="50" fillId="25" borderId="0" xfId="0" applyFont="1" applyFill="1"/>
    <xf numFmtId="0" fontId="28" fillId="25" borderId="0" xfId="0" applyFont="1" applyFill="1"/>
    <xf numFmtId="0" fontId="50" fillId="25" borderId="0" xfId="0" applyFont="1" applyFill="1" applyBorder="1"/>
    <xf numFmtId="0" fontId="27" fillId="25" borderId="0" xfId="0" applyFont="1" applyFill="1"/>
    <xf numFmtId="0" fontId="27" fillId="25" borderId="0" xfId="0" applyFont="1" applyFill="1" applyBorder="1" applyAlignment="1">
      <alignment horizontal="left" vertical="center"/>
    </xf>
    <xf numFmtId="0" fontId="27" fillId="25" borderId="0" xfId="0" applyFont="1" applyFill="1" applyBorder="1" applyAlignment="1">
      <alignment horizontal="right" textRotation="90" wrapText="1"/>
    </xf>
    <xf numFmtId="0" fontId="27" fillId="25" borderId="0" xfId="0" applyFont="1" applyFill="1" applyAlignment="1">
      <alignment horizontal="center" vertical="center"/>
    </xf>
    <xf numFmtId="0" fontId="28" fillId="25" borderId="11" xfId="0" applyFont="1" applyFill="1" applyBorder="1" applyAlignment="1">
      <alignment horizontal="right"/>
    </xf>
    <xf numFmtId="0" fontId="28" fillId="25" borderId="11" xfId="0" applyFont="1" applyFill="1" applyBorder="1" applyAlignment="1">
      <alignment horizontal="left"/>
    </xf>
    <xf numFmtId="0" fontId="51" fillId="25" borderId="0" xfId="0" applyFont="1" applyFill="1"/>
    <xf numFmtId="0" fontId="48" fillId="24" borderId="13" xfId="0" applyFont="1" applyFill="1" applyBorder="1" applyAlignment="1">
      <alignment horizontal="right" textRotation="90" wrapText="1"/>
    </xf>
    <xf numFmtId="0" fontId="49" fillId="25" borderId="0" xfId="0" applyFont="1" applyFill="1" applyAlignment="1">
      <alignment horizontal="right"/>
    </xf>
    <xf numFmtId="0" fontId="50" fillId="25" borderId="0" xfId="0" applyFont="1" applyFill="1" applyAlignment="1">
      <alignment horizontal="right"/>
    </xf>
    <xf numFmtId="0" fontId="28" fillId="25" borderId="11" xfId="0" applyFont="1" applyFill="1" applyBorder="1"/>
    <xf numFmtId="0" fontId="27" fillId="25" borderId="13" xfId="0" applyFont="1" applyFill="1" applyBorder="1" applyAlignment="1">
      <alignment horizontal="right" textRotation="90" wrapText="1"/>
    </xf>
    <xf numFmtId="0" fontId="28" fillId="25" borderId="12" xfId="0" applyFont="1" applyFill="1" applyBorder="1" applyAlignment="1">
      <alignment horizontal="right"/>
    </xf>
    <xf numFmtId="2" fontId="28" fillId="25" borderId="11" xfId="0" applyNumberFormat="1" applyFont="1" applyFill="1" applyBorder="1"/>
    <xf numFmtId="0" fontId="53" fillId="0" borderId="10" xfId="113" applyFont="1" applyBorder="1" applyAlignment="1">
      <alignment horizontal="right"/>
    </xf>
    <xf numFmtId="0" fontId="55" fillId="0" borderId="10" xfId="113" applyFont="1" applyBorder="1" applyAlignment="1">
      <alignment horizontal="right"/>
    </xf>
    <xf numFmtId="0" fontId="54" fillId="0" borderId="0" xfId="98" applyFont="1"/>
    <xf numFmtId="0" fontId="55" fillId="0" borderId="10" xfId="113" applyFont="1" applyBorder="1" applyAlignment="1">
      <alignment horizontal="right"/>
    </xf>
    <xf numFmtId="0" fontId="54" fillId="0" borderId="0" xfId="98" applyFont="1"/>
    <xf numFmtId="0" fontId="53" fillId="0" borderId="10" xfId="113" applyFont="1" applyBorder="1" applyAlignment="1">
      <alignment horizontal="right"/>
    </xf>
    <xf numFmtId="0" fontId="29" fillId="0" borderId="0" xfId="98" applyFont="1"/>
    <xf numFmtId="0" fontId="28" fillId="24" borderId="12" xfId="0" applyFont="1" applyFill="1" applyBorder="1" applyAlignment="1">
      <alignment horizontal="right"/>
    </xf>
    <xf numFmtId="0" fontId="29" fillId="0" borderId="0" xfId="98" applyFont="1"/>
    <xf numFmtId="0" fontId="29" fillId="0" borderId="0" xfId="98" applyFont="1"/>
    <xf numFmtId="0" fontId="29" fillId="0" borderId="0" xfId="98" applyFont="1"/>
    <xf numFmtId="0" fontId="29" fillId="0" borderId="0" xfId="98" applyFont="1"/>
    <xf numFmtId="0" fontId="29" fillId="0" borderId="0" xfId="98" applyFont="1"/>
    <xf numFmtId="0" fontId="29" fillId="0" borderId="0" xfId="98" applyFont="1"/>
    <xf numFmtId="0" fontId="54" fillId="0" borderId="0" xfId="98" applyFont="1"/>
    <xf numFmtId="0" fontId="29" fillId="0" borderId="0" xfId="98" applyFont="1"/>
    <xf numFmtId="0" fontId="28" fillId="26" borderId="12" xfId="0" applyFont="1" applyFill="1" applyBorder="1" applyAlignment="1">
      <alignment horizontal="right"/>
    </xf>
    <xf numFmtId="0" fontId="28" fillId="26" borderId="11" xfId="0" applyFont="1" applyFill="1" applyBorder="1"/>
    <xf numFmtId="0" fontId="28" fillId="26" borderId="11" xfId="0" applyFont="1" applyFill="1" applyBorder="1" applyAlignment="1">
      <alignment horizontal="left"/>
    </xf>
    <xf numFmtId="0" fontId="28" fillId="26" borderId="0" xfId="0" applyFont="1" applyFill="1"/>
    <xf numFmtId="0" fontId="28" fillId="26" borderId="11" xfId="0" applyFont="1" applyFill="1" applyBorder="1" applyAlignment="1">
      <alignment horizontal="right"/>
    </xf>
    <xf numFmtId="2" fontId="28" fillId="26" borderId="11" xfId="0" applyNumberFormat="1" applyFont="1" applyFill="1" applyBorder="1"/>
    <xf numFmtId="0" fontId="29" fillId="0" borderId="0" xfId="98" applyFont="1"/>
    <xf numFmtId="0" fontId="27" fillId="25" borderId="0" xfId="98" applyFont="1" applyFill="1" applyAlignment="1">
      <alignment wrapText="1"/>
    </xf>
    <xf numFmtId="0" fontId="29" fillId="25" borderId="0" xfId="98" applyFont="1" applyFill="1"/>
    <xf numFmtId="0" fontId="28" fillId="25" borderId="0" xfId="98" applyFont="1" applyFill="1"/>
    <xf numFmtId="0" fontId="52" fillId="25" borderId="0" xfId="139" applyFont="1" applyFill="1" applyBorder="1" applyAlignment="1">
      <alignment horizontal="left"/>
    </xf>
    <xf numFmtId="0" fontId="57" fillId="25" borderId="0" xfId="139" applyFont="1" applyFill="1" applyBorder="1" applyAlignment="1"/>
    <xf numFmtId="0" fontId="59" fillId="25" borderId="0" xfId="140" applyFont="1" applyFill="1" applyAlignment="1">
      <alignment wrapText="1"/>
    </xf>
    <xf numFmtId="0" fontId="29" fillId="25" borderId="0" xfId="98" applyFont="1" applyFill="1" applyAlignment="1"/>
    <xf numFmtId="0" fontId="29" fillId="26" borderId="14" xfId="98" applyFont="1" applyFill="1" applyBorder="1" applyAlignment="1">
      <alignment horizontal="center" wrapText="1"/>
    </xf>
    <xf numFmtId="0" fontId="59" fillId="25" borderId="0" xfId="140" applyFont="1" applyFill="1" applyAlignment="1"/>
    <xf numFmtId="0" fontId="59" fillId="25" borderId="0" xfId="140" applyFont="1" applyFill="1" applyAlignment="1">
      <alignment horizontal="left"/>
    </xf>
    <xf numFmtId="0" fontId="29" fillId="25" borderId="0" xfId="98" applyFont="1" applyFill="1" applyAlignment="1">
      <alignment horizontal="center"/>
    </xf>
    <xf numFmtId="0" fontId="62" fillId="25" borderId="0" xfId="98" applyFont="1" applyFill="1" applyAlignment="1">
      <alignment wrapText="1"/>
    </xf>
    <xf numFmtId="0" fontId="62" fillId="25" borderId="0" xfId="98" applyFont="1" applyFill="1" applyAlignment="1">
      <alignment horizontal="center" wrapText="1"/>
    </xf>
    <xf numFmtId="0" fontId="60" fillId="25" borderId="11" xfId="98" applyFont="1" applyFill="1" applyBorder="1" applyAlignment="1">
      <alignment wrapText="1"/>
    </xf>
    <xf numFmtId="0" fontId="60" fillId="25" borderId="22" xfId="98" applyFont="1" applyFill="1" applyBorder="1" applyAlignment="1">
      <alignment wrapText="1"/>
    </xf>
    <xf numFmtId="0" fontId="29" fillId="28" borderId="0" xfId="98" applyFont="1" applyFill="1" applyBorder="1"/>
    <xf numFmtId="0" fontId="29" fillId="28" borderId="25" xfId="98" applyFont="1" applyFill="1" applyBorder="1"/>
    <xf numFmtId="0" fontId="29" fillId="25" borderId="10" xfId="98" applyFont="1" applyFill="1" applyBorder="1"/>
    <xf numFmtId="0" fontId="55" fillId="25" borderId="0" xfId="98" applyFont="1" applyFill="1"/>
    <xf numFmtId="0" fontId="29" fillId="25" borderId="0" xfId="98" applyFont="1" applyFill="1" applyAlignment="1">
      <alignment wrapText="1"/>
    </xf>
    <xf numFmtId="0" fontId="63" fillId="0" borderId="0" xfId="139" applyFont="1" applyAlignment="1">
      <alignment horizontal="left"/>
    </xf>
    <xf numFmtId="0" fontId="64" fillId="25" borderId="0" xfId="139" applyFont="1" applyFill="1"/>
    <xf numFmtId="0" fontId="65" fillId="25" borderId="0" xfId="98" applyFont="1" applyFill="1"/>
    <xf numFmtId="0" fontId="66" fillId="25" borderId="0" xfId="140" applyFont="1" applyFill="1"/>
    <xf numFmtId="0" fontId="67" fillId="25" borderId="0" xfId="98" applyFont="1" applyFill="1"/>
    <xf numFmtId="0" fontId="67" fillId="25" borderId="0" xfId="98" applyFont="1" applyFill="1" applyAlignment="1">
      <alignment wrapText="1"/>
    </xf>
    <xf numFmtId="0" fontId="1" fillId="25" borderId="0" xfId="139" applyFill="1"/>
    <xf numFmtId="0" fontId="60" fillId="25" borderId="0" xfId="98" applyFont="1" applyFill="1"/>
    <xf numFmtId="0" fontId="58" fillId="25" borderId="0" xfId="140" applyFill="1"/>
    <xf numFmtId="0" fontId="53" fillId="25" borderId="0" xfId="98" applyFont="1" applyFill="1"/>
    <xf numFmtId="0" fontId="51" fillId="25" borderId="0" xfId="98" applyFont="1" applyFill="1"/>
    <xf numFmtId="0" fontId="53" fillId="0" borderId="0" xfId="98" applyFont="1" applyAlignment="1">
      <alignment horizontal="left"/>
    </xf>
    <xf numFmtId="0" fontId="52" fillId="0" borderId="10" xfId="113" applyFont="1" applyBorder="1" applyAlignment="1">
      <alignment horizontal="center"/>
    </xf>
    <xf numFmtId="0" fontId="49" fillId="0" borderId="0" xfId="0" applyFont="1" applyFill="1" applyAlignment="1">
      <alignment horizontal="left"/>
    </xf>
    <xf numFmtId="0" fontId="49" fillId="25" borderId="0" xfId="0" applyFont="1" applyFill="1" applyAlignment="1">
      <alignment horizontal="right"/>
    </xf>
    <xf numFmtId="0" fontId="29" fillId="28" borderId="23" xfId="98" applyFont="1" applyFill="1" applyBorder="1" applyAlignment="1">
      <alignment horizontal="center"/>
    </xf>
    <xf numFmtId="0" fontId="29" fillId="28" borderId="22" xfId="98" applyFont="1" applyFill="1" applyBorder="1" applyAlignment="1">
      <alignment horizontal="center"/>
    </xf>
    <xf numFmtId="0" fontId="29" fillId="28" borderId="24" xfId="98" applyFont="1" applyFill="1" applyBorder="1" applyAlignment="1">
      <alignment horizontal="center"/>
    </xf>
    <xf numFmtId="0" fontId="29" fillId="26" borderId="23" xfId="98" applyFont="1" applyFill="1" applyBorder="1" applyAlignment="1">
      <alignment horizontal="center"/>
    </xf>
    <xf numFmtId="0" fontId="29" fillId="26" borderId="22" xfId="98" applyFont="1" applyFill="1" applyBorder="1" applyAlignment="1">
      <alignment horizontal="center"/>
    </xf>
    <xf numFmtId="0" fontId="29" fillId="26" borderId="24" xfId="98" applyFont="1" applyFill="1" applyBorder="1" applyAlignment="1">
      <alignment horizontal="center"/>
    </xf>
    <xf numFmtId="0" fontId="62" fillId="24" borderId="18" xfId="98" applyFont="1" applyFill="1" applyBorder="1" applyAlignment="1">
      <alignment horizontal="center" wrapText="1"/>
    </xf>
    <xf numFmtId="0" fontId="62" fillId="24" borderId="19" xfId="98" applyFont="1" applyFill="1" applyBorder="1" applyAlignment="1">
      <alignment horizontal="center" wrapText="1"/>
    </xf>
    <xf numFmtId="0" fontId="62" fillId="24" borderId="20" xfId="98" applyFont="1" applyFill="1" applyBorder="1" applyAlignment="1">
      <alignment horizontal="center" wrapText="1"/>
    </xf>
    <xf numFmtId="0" fontId="29" fillId="26" borderId="12" xfId="98" applyFont="1" applyFill="1" applyBorder="1" applyAlignment="1">
      <alignment horizontal="center"/>
    </xf>
    <xf numFmtId="0" fontId="29" fillId="26" borderId="11" xfId="98" applyFont="1" applyFill="1" applyBorder="1" applyAlignment="1">
      <alignment horizontal="center"/>
    </xf>
    <xf numFmtId="0" fontId="29" fillId="26" borderId="21" xfId="98" applyFont="1" applyFill="1" applyBorder="1" applyAlignment="1">
      <alignment horizontal="center"/>
    </xf>
    <xf numFmtId="0" fontId="29" fillId="28" borderId="12" xfId="98" applyFont="1" applyFill="1" applyBorder="1" applyAlignment="1">
      <alignment horizontal="center"/>
    </xf>
    <xf numFmtId="0" fontId="29" fillId="28" borderId="11" xfId="98" applyFont="1" applyFill="1" applyBorder="1" applyAlignment="1">
      <alignment horizontal="center"/>
    </xf>
    <xf numFmtId="0" fontId="29" fillId="28" borderId="21" xfId="98" applyFont="1" applyFill="1" applyBorder="1" applyAlignment="1">
      <alignment horizontal="center"/>
    </xf>
    <xf numFmtId="0" fontId="53" fillId="27" borderId="15" xfId="98" applyFont="1" applyFill="1" applyBorder="1" applyAlignment="1">
      <alignment horizontal="left"/>
    </xf>
    <xf numFmtId="0" fontId="53" fillId="27" borderId="16" xfId="98" applyFont="1" applyFill="1" applyBorder="1" applyAlignment="1">
      <alignment horizontal="left"/>
    </xf>
    <xf numFmtId="0" fontId="53" fillId="27" borderId="17" xfId="98" applyFont="1" applyFill="1" applyBorder="1" applyAlignment="1">
      <alignment horizontal="left"/>
    </xf>
    <xf numFmtId="0" fontId="51" fillId="25" borderId="15" xfId="98" applyFont="1" applyFill="1" applyBorder="1" applyAlignment="1">
      <alignment horizontal="left" vertical="top" wrapText="1"/>
    </xf>
    <xf numFmtId="0" fontId="51" fillId="25" borderId="16" xfId="98" applyFont="1" applyFill="1" applyBorder="1" applyAlignment="1">
      <alignment horizontal="left" vertical="top" wrapText="1"/>
    </xf>
    <xf numFmtId="0" fontId="51" fillId="25" borderId="17" xfId="98" applyFont="1" applyFill="1" applyBorder="1" applyAlignment="1">
      <alignment horizontal="left" vertical="top" wrapText="1"/>
    </xf>
    <xf numFmtId="0" fontId="61" fillId="25" borderId="15" xfId="98" applyFont="1" applyFill="1" applyBorder="1" applyAlignment="1">
      <alignment horizontal="left" vertical="top" wrapText="1"/>
    </xf>
    <xf numFmtId="0" fontId="61" fillId="25" borderId="16" xfId="98" applyFont="1" applyFill="1" applyBorder="1" applyAlignment="1">
      <alignment horizontal="left" vertical="top" wrapText="1"/>
    </xf>
    <xf numFmtId="0" fontId="61" fillId="25" borderId="17" xfId="98" applyFont="1" applyFill="1" applyBorder="1" applyAlignment="1">
      <alignment horizontal="left" vertical="top" wrapText="1"/>
    </xf>
    <xf numFmtId="0" fontId="59" fillId="25" borderId="0" xfId="140" applyFont="1" applyFill="1" applyAlignment="1">
      <alignment horizontal="left"/>
    </xf>
    <xf numFmtId="0" fontId="60" fillId="25" borderId="0" xfId="98" applyFont="1" applyFill="1" applyAlignment="1">
      <alignment horizontal="left" wrapText="1"/>
    </xf>
    <xf numFmtId="0" fontId="27" fillId="25" borderId="0" xfId="98" applyFont="1" applyFill="1" applyAlignment="1">
      <alignment horizontal="left" wrapText="1"/>
    </xf>
    <xf numFmtId="0" fontId="27" fillId="25" borderId="0" xfId="98" applyFont="1" applyFill="1" applyAlignment="1">
      <alignment horizontal="left"/>
    </xf>
    <xf numFmtId="0" fontId="29" fillId="26" borderId="0" xfId="139" applyFont="1" applyFill="1" applyBorder="1" applyAlignment="1">
      <alignment horizontal="center"/>
    </xf>
    <xf numFmtId="164" fontId="57" fillId="25" borderId="0" xfId="139" applyNumberFormat="1" applyFont="1" applyFill="1" applyBorder="1" applyAlignment="1">
      <alignment horizontal="center"/>
    </xf>
    <xf numFmtId="0" fontId="59" fillId="25" borderId="0" xfId="140" applyFont="1" applyFill="1" applyAlignment="1">
      <alignment horizontal="left" wrapText="1"/>
    </xf>
  </cellXfs>
  <cellStyles count="141">
    <cellStyle name="20% - Accent1 2" xfId="48"/>
    <cellStyle name="20% - Accent1 3" xfId="6"/>
    <cellStyle name="20% - Accent2 2" xfId="49"/>
    <cellStyle name="20% - Accent2 3" xfId="7"/>
    <cellStyle name="20% - Accent3 2" xfId="50"/>
    <cellStyle name="20% - Accent3 3" xfId="8"/>
    <cellStyle name="20% - Accent4 2" xfId="51"/>
    <cellStyle name="20% - Accent4 3" xfId="9"/>
    <cellStyle name="20% - Accent5 2" xfId="52"/>
    <cellStyle name="20% - Accent5 3" xfId="10"/>
    <cellStyle name="20% - Accent6 2" xfId="53"/>
    <cellStyle name="20% - Accent6 3" xfId="11"/>
    <cellStyle name="40% - Accent1 2" xfId="54"/>
    <cellStyle name="40% - Accent1 3" xfId="12"/>
    <cellStyle name="40% - Accent2 2" xfId="55"/>
    <cellStyle name="40% - Accent2 3" xfId="13"/>
    <cellStyle name="40% - Accent3 2" xfId="56"/>
    <cellStyle name="40% - Accent3 3" xfId="14"/>
    <cellStyle name="40% - Accent4 2" xfId="57"/>
    <cellStyle name="40% - Accent4 3" xfId="15"/>
    <cellStyle name="40% - Accent5 2" xfId="58"/>
    <cellStyle name="40% - Accent5 3" xfId="16"/>
    <cellStyle name="40% - Accent6 2" xfId="59"/>
    <cellStyle name="40% - Accent6 3" xfId="17"/>
    <cellStyle name="60% - Accent1 2" xfId="60"/>
    <cellStyle name="60% - Accent1 3" xfId="18"/>
    <cellStyle name="60% - Accent2 2" xfId="61"/>
    <cellStyle name="60% - Accent2 3" xfId="19"/>
    <cellStyle name="60% - Accent3 2" xfId="62"/>
    <cellStyle name="60% - Accent3 3" xfId="20"/>
    <cellStyle name="60% - Accent4 2" xfId="63"/>
    <cellStyle name="60% - Accent4 3" xfId="21"/>
    <cellStyle name="60% - Accent5 2" xfId="64"/>
    <cellStyle name="60% - Accent5 3" xfId="22"/>
    <cellStyle name="60% - Accent6 2" xfId="65"/>
    <cellStyle name="60% - Accent6 3" xfId="23"/>
    <cellStyle name="Accent1 2" xfId="66"/>
    <cellStyle name="Accent1 3" xfId="24"/>
    <cellStyle name="Accent2 2" xfId="67"/>
    <cellStyle name="Accent2 3" xfId="25"/>
    <cellStyle name="Accent3 2" xfId="68"/>
    <cellStyle name="Accent3 3" xfId="26"/>
    <cellStyle name="Accent4 2" xfId="69"/>
    <cellStyle name="Accent4 3" xfId="27"/>
    <cellStyle name="Accent5 2" xfId="70"/>
    <cellStyle name="Accent5 3" xfId="28"/>
    <cellStyle name="Accent6 2" xfId="71"/>
    <cellStyle name="Accent6 3" xfId="29"/>
    <cellStyle name="Bad 2" xfId="72"/>
    <cellStyle name="Bad 3" xfId="30"/>
    <cellStyle name="Calculation 2" xfId="73"/>
    <cellStyle name="Calculation 3" xfId="31"/>
    <cellStyle name="Check Cell 2" xfId="74"/>
    <cellStyle name="Check Cell 3" xfId="32"/>
    <cellStyle name="Comma 2" xfId="106"/>
    <cellStyle name="Currency 2" xfId="1"/>
    <cellStyle name="Currency 3" xfId="108"/>
    <cellStyle name="Explanatory Text 2" xfId="75"/>
    <cellStyle name="Explanatory Text 3" xfId="33"/>
    <cellStyle name="Good 2" xfId="76"/>
    <cellStyle name="Good 3" xfId="34"/>
    <cellStyle name="Heading 1 2" xfId="77"/>
    <cellStyle name="Heading 1 3" xfId="35"/>
    <cellStyle name="Heading 2 2" xfId="78"/>
    <cellStyle name="Heading 2 3" xfId="36"/>
    <cellStyle name="Heading 3 2" xfId="79"/>
    <cellStyle name="Heading 3 3" xfId="37"/>
    <cellStyle name="Heading 4 2" xfId="80"/>
    <cellStyle name="Heading 4 3" xfId="38"/>
    <cellStyle name="Hyperlink" xfId="140" builtinId="8"/>
    <cellStyle name="Input 2" xfId="81"/>
    <cellStyle name="Input 3" xfId="39"/>
    <cellStyle name="Linked Cell 2" xfId="82"/>
    <cellStyle name="Linked Cell 3" xfId="40"/>
    <cellStyle name="Neutral 2" xfId="83"/>
    <cellStyle name="Neutral 3" xfId="41"/>
    <cellStyle name="Normal" xfId="0" builtinId="0"/>
    <cellStyle name="Normal 10" xfId="115"/>
    <cellStyle name="Normal 11" xfId="118"/>
    <cellStyle name="Normal 12" xfId="121"/>
    <cellStyle name="Normal 13" xfId="124"/>
    <cellStyle name="Normal 14" xfId="127"/>
    <cellStyle name="Normal 15" xfId="130"/>
    <cellStyle name="Normal 16" xfId="133"/>
    <cellStyle name="Normal 17" xfId="136"/>
    <cellStyle name="Normal 18" xfId="139"/>
    <cellStyle name="Normal 2" xfId="2"/>
    <cellStyle name="Normal 3" xfId="3"/>
    <cellStyle name="Normal 3 2" xfId="88"/>
    <cellStyle name="Normal 3 3" xfId="97"/>
    <cellStyle name="Normal 3 3 2" xfId="107"/>
    <cellStyle name="Normal 3 4" xfId="105"/>
    <cellStyle name="Normal 3 5" xfId="109"/>
    <cellStyle name="Normal 4" xfId="4"/>
    <cellStyle name="Normal 4 10" xfId="100"/>
    <cellStyle name="Normal 4 11" xfId="102"/>
    <cellStyle name="Normal 4 12" xfId="104"/>
    <cellStyle name="Normal 4 13" xfId="111"/>
    <cellStyle name="Normal 4 14" xfId="113"/>
    <cellStyle name="Normal 4 15" xfId="116"/>
    <cellStyle name="Normal 4 16" xfId="119"/>
    <cellStyle name="Normal 4 17" xfId="122"/>
    <cellStyle name="Normal 4 18" xfId="125"/>
    <cellStyle name="Normal 4 19" xfId="128"/>
    <cellStyle name="Normal 4 2" xfId="47"/>
    <cellStyle name="Normal 4 20" xfId="131"/>
    <cellStyle name="Normal 4 21" xfId="134"/>
    <cellStyle name="Normal 4 22" xfId="137"/>
    <cellStyle name="Normal 4 3" xfId="90"/>
    <cellStyle name="Normal 4 4" xfId="91"/>
    <cellStyle name="Normal 4 5" xfId="92"/>
    <cellStyle name="Normal 4 6" xfId="93"/>
    <cellStyle name="Normal 4 7" xfId="94"/>
    <cellStyle name="Normal 4 8" xfId="95"/>
    <cellStyle name="Normal 4 9" xfId="96"/>
    <cellStyle name="Normal 5" xfId="98"/>
    <cellStyle name="Normal 6" xfId="101"/>
    <cellStyle name="Normal 7" xfId="103"/>
    <cellStyle name="Normal 8" xfId="110"/>
    <cellStyle name="Normal 9" xfId="112"/>
    <cellStyle name="Note 2" xfId="5"/>
    <cellStyle name="Note 3" xfId="89"/>
    <cellStyle name="Note 4" xfId="42"/>
    <cellStyle name="Note 4 2" xfId="99"/>
    <cellStyle name="Output 2" xfId="84"/>
    <cellStyle name="Output 3" xfId="43"/>
    <cellStyle name="Percent 10" xfId="138"/>
    <cellStyle name="Percent 2" xfId="114"/>
    <cellStyle name="Percent 3" xfId="117"/>
    <cellStyle name="Percent 4" xfId="120"/>
    <cellStyle name="Percent 5" xfId="123"/>
    <cellStyle name="Percent 6" xfId="126"/>
    <cellStyle name="Percent 7" xfId="129"/>
    <cellStyle name="Percent 8" xfId="132"/>
    <cellStyle name="Percent 9" xfId="135"/>
    <cellStyle name="Title 2" xfId="85"/>
    <cellStyle name="Title 3" xfId="44"/>
    <cellStyle name="Total 2" xfId="86"/>
    <cellStyle name="Total 3" xfId="45"/>
    <cellStyle name="Warning Text 2" xfId="87"/>
    <cellStyle name="Warning Text 3" xfId="4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oneCellAnchor>
    <xdr:from>
      <xdr:col>10</xdr:col>
      <xdr:colOff>590550</xdr:colOff>
      <xdr:row>0</xdr:row>
      <xdr:rowOff>104775</xdr:rowOff>
    </xdr:from>
    <xdr:ext cx="3918252" cy="1846531"/>
    <xdr:sp macro="" textlink="">
      <xdr:nvSpPr>
        <xdr:cNvPr id="2" name="TextBox 1"/>
        <xdr:cNvSpPr txBox="1"/>
      </xdr:nvSpPr>
      <xdr:spPr>
        <a:xfrm>
          <a:off x="7715250" y="104775"/>
          <a:ext cx="3918252" cy="18465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050" b="1">
              <a:latin typeface="Arial" panose="020B0604020202020204" pitchFamily="34" charset="0"/>
              <a:cs typeface="Arial" panose="020B0604020202020204" pitchFamily="34" charset="0"/>
            </a:rPr>
            <a:t>Instructions</a:t>
          </a:r>
          <a:r>
            <a:rPr lang="en-US" sz="1100" b="1">
              <a:latin typeface="Arial" panose="020B0604020202020204" pitchFamily="34" charset="0"/>
              <a:cs typeface="Arial" panose="020B0604020202020204" pitchFamily="34" charset="0"/>
            </a:rPr>
            <a:t>: </a:t>
          </a:r>
        </a:p>
        <a:p>
          <a:r>
            <a:rPr lang="en-US" sz="900" b="1" i="0">
              <a:solidFill>
                <a:srgbClr val="FF0000"/>
              </a:solidFill>
              <a:effectLst/>
              <a:latin typeface="Arial" panose="020B0604020202020204" pitchFamily="34" charset="0"/>
              <a:ea typeface="+mn-ea"/>
              <a:cs typeface="Arial" panose="020B0604020202020204" pitchFamily="34" charset="0"/>
            </a:rPr>
            <a:t>Review</a:t>
          </a:r>
          <a:r>
            <a:rPr lang="en-US" sz="900" b="1" i="0" baseline="0">
              <a:solidFill>
                <a:srgbClr val="FF0000"/>
              </a:solidFill>
              <a:effectLst/>
              <a:latin typeface="Arial" panose="020B0604020202020204" pitchFamily="34" charset="0"/>
              <a:ea typeface="+mn-ea"/>
              <a:cs typeface="Arial" panose="020B0604020202020204" pitchFamily="34" charset="0"/>
            </a:rPr>
            <a:t> Non-Disclosure before evaluating below.  </a:t>
          </a:r>
        </a:p>
        <a:p>
          <a:r>
            <a:rPr lang="en-US" sz="900" b="0" i="0" baseline="0">
              <a:solidFill>
                <a:sysClr val="windowText" lastClr="000000"/>
              </a:solidFill>
              <a:effectLst/>
              <a:latin typeface="Arial" panose="020B0604020202020204" pitchFamily="34" charset="0"/>
              <a:ea typeface="+mn-ea"/>
              <a:cs typeface="Arial" panose="020B0604020202020204" pitchFamily="34" charset="0"/>
            </a:rPr>
            <a:t>Enter name.</a:t>
          </a:r>
        </a:p>
        <a:p>
          <a:r>
            <a:rPr lang="en-US" sz="900" b="0">
              <a:latin typeface="Arial" panose="020B0604020202020204" pitchFamily="34" charset="0"/>
              <a:cs typeface="Arial" panose="020B0604020202020204" pitchFamily="34" charset="0"/>
            </a:rPr>
            <a:t>Review</a:t>
          </a:r>
          <a:r>
            <a:rPr lang="en-US" sz="900" b="0" baseline="0">
              <a:latin typeface="Arial" panose="020B0604020202020204" pitchFamily="34" charset="0"/>
              <a:cs typeface="Arial" panose="020B0604020202020204" pitchFamily="34" charset="0"/>
            </a:rPr>
            <a:t> all bid responses distributed by the Buyer.  </a:t>
          </a:r>
        </a:p>
        <a:p>
          <a:r>
            <a:rPr lang="en-US" sz="900" b="0" baseline="0">
              <a:latin typeface="Arial" panose="020B0604020202020204" pitchFamily="34" charset="0"/>
              <a:cs typeface="Arial" panose="020B0604020202020204" pitchFamily="34" charset="0"/>
            </a:rPr>
            <a:t>Once reviewed, enter points for the vendor in the yellow highlighted cells.</a:t>
          </a:r>
        </a:p>
        <a:p>
          <a:r>
            <a:rPr lang="en-US" sz="900" b="0" baseline="0">
              <a:latin typeface="Arial" panose="020B0604020202020204" pitchFamily="34" charset="0"/>
              <a:cs typeface="Arial" panose="020B0604020202020204" pitchFamily="34" charset="0"/>
            </a:rPr>
            <a:t>Send completed matrix  in Excel format back to the buyer.  </a:t>
          </a:r>
        </a:p>
        <a:p>
          <a:r>
            <a:rPr lang="en-US" sz="900" b="0" baseline="0">
              <a:latin typeface="Arial" panose="020B0604020202020204" pitchFamily="34" charset="0"/>
              <a:cs typeface="Arial" panose="020B0604020202020204" pitchFamily="34" charset="0"/>
            </a:rPr>
            <a:t>Committee members must score independently.  </a:t>
          </a:r>
        </a:p>
        <a:p>
          <a:endParaRPr lang="en-US" sz="900" b="0" baseline="0">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5.0 to 4.5 = Exceptional, exceeds and fully meets all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4.4 to 3.5 = Advantageous, exceeds some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3.4 to 2.5 = Meets minimal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2.4 to 1.5 = Addresses most of the minimal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1.4 to 1.0 = Addresses part of minimal requirements</a:t>
          </a:r>
          <a:endParaRPr lang="en-US" sz="900" b="0" baseline="0">
            <a:latin typeface="Arial" panose="020B0604020202020204" pitchFamily="34" charset="0"/>
            <a:cs typeface="Arial" panose="020B0604020202020204" pitchFamily="34" charset="0"/>
          </a:endParaRP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
  <sheetViews>
    <sheetView workbookViewId="0">
      <selection activeCell="J4" sqref="J4:J6"/>
    </sheetView>
  </sheetViews>
  <sheetFormatPr defaultRowHeight="12.75" x14ac:dyDescent="0.2"/>
  <cols>
    <col min="1" max="3" width="9.42578125" customWidth="1"/>
    <col min="4" max="7" width="8.85546875" customWidth="1"/>
    <col min="8" max="10" width="8.85546875" style="7" customWidth="1"/>
    <col min="11" max="11" width="15" style="7" bestFit="1" customWidth="1"/>
  </cols>
  <sheetData>
    <row r="1" spans="1:13" ht="15.75" x14ac:dyDescent="0.25">
      <c r="A1" s="9" t="s">
        <v>0</v>
      </c>
      <c r="B1" s="8"/>
      <c r="C1" s="8"/>
      <c r="D1" s="8"/>
      <c r="E1" s="4"/>
      <c r="F1" s="4"/>
      <c r="G1" s="4"/>
      <c r="H1" s="4"/>
      <c r="I1" s="4"/>
      <c r="J1" s="4"/>
      <c r="K1" s="4"/>
    </row>
    <row r="2" spans="1:13" ht="15.75" x14ac:dyDescent="0.25">
      <c r="A2" s="2"/>
      <c r="B2" s="1"/>
      <c r="C2" s="3"/>
      <c r="D2" s="3"/>
      <c r="E2" s="3"/>
      <c r="F2" s="3"/>
      <c r="G2" s="3"/>
      <c r="H2" s="3"/>
      <c r="I2" s="3"/>
      <c r="J2" s="3"/>
      <c r="K2" s="3"/>
      <c r="L2" s="3"/>
    </row>
    <row r="3" spans="1:13" s="6" customFormat="1" x14ac:dyDescent="0.2">
      <c r="A3" s="83"/>
      <c r="B3" s="83"/>
      <c r="C3" s="83"/>
      <c r="D3" s="28" t="s">
        <v>6</v>
      </c>
      <c r="E3" s="28" t="s">
        <v>7</v>
      </c>
      <c r="F3" s="28" t="s">
        <v>8</v>
      </c>
      <c r="G3" s="28" t="s">
        <v>9</v>
      </c>
      <c r="H3" s="28" t="s">
        <v>10</v>
      </c>
      <c r="I3" s="28" t="s">
        <v>11</v>
      </c>
      <c r="J3" s="28" t="s">
        <v>17</v>
      </c>
      <c r="K3" s="29" t="s">
        <v>18</v>
      </c>
    </row>
    <row r="4" spans="1:13" x14ac:dyDescent="0.2">
      <c r="A4" s="82" t="s">
        <v>20</v>
      </c>
      <c r="B4" s="82"/>
      <c r="C4" s="82"/>
      <c r="D4" s="40">
        <v>28.799999999999997</v>
      </c>
      <c r="E4" s="40">
        <v>18</v>
      </c>
      <c r="F4" s="40">
        <v>13.5</v>
      </c>
      <c r="G4" s="40">
        <v>4.5</v>
      </c>
      <c r="H4" s="40">
        <v>4.5</v>
      </c>
      <c r="I4" s="40">
        <v>13.5</v>
      </c>
      <c r="J4" s="40">
        <f>HUB!K4</f>
        <v>10</v>
      </c>
      <c r="K4" s="30">
        <f>SUM(D4:J4)</f>
        <v>92.8</v>
      </c>
    </row>
    <row r="5" spans="1:13" x14ac:dyDescent="0.2">
      <c r="A5" s="82" t="s">
        <v>21</v>
      </c>
      <c r="B5" s="82"/>
      <c r="C5" s="82"/>
      <c r="D5" s="40">
        <v>24</v>
      </c>
      <c r="E5" s="40">
        <v>14</v>
      </c>
      <c r="F5" s="40">
        <v>13.5</v>
      </c>
      <c r="G5" s="40">
        <v>4.5</v>
      </c>
      <c r="H5" s="40">
        <v>4.5</v>
      </c>
      <c r="I5" s="40">
        <v>12</v>
      </c>
      <c r="J5" s="41">
        <f>HUB!K5</f>
        <v>8.8000000000000007</v>
      </c>
      <c r="K5" s="30">
        <f t="shared" ref="K5:K6" si="0">SUM(D5:J5)</f>
        <v>81.3</v>
      </c>
      <c r="M5" s="5"/>
    </row>
    <row r="6" spans="1:13" x14ac:dyDescent="0.2">
      <c r="A6" s="82" t="s">
        <v>22</v>
      </c>
      <c r="B6" s="82"/>
      <c r="C6" s="82"/>
      <c r="D6" s="40">
        <v>25.200000000000003</v>
      </c>
      <c r="E6" s="40">
        <v>17.2</v>
      </c>
      <c r="F6" s="40">
        <v>13.5</v>
      </c>
      <c r="G6" s="40">
        <v>4.5</v>
      </c>
      <c r="H6" s="40">
        <v>4.5</v>
      </c>
      <c r="I6" s="40">
        <v>13.5</v>
      </c>
      <c r="J6" s="41">
        <f>HUB!K6</f>
        <v>10</v>
      </c>
      <c r="K6" s="30">
        <f t="shared" si="0"/>
        <v>88.4</v>
      </c>
    </row>
  </sheetData>
  <mergeCells count="4">
    <mergeCell ref="A6:C6"/>
    <mergeCell ref="A3:C3"/>
    <mergeCell ref="A4:C4"/>
    <mergeCell ref="A5:C5"/>
  </mergeCells>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6"/>
  <sheetViews>
    <sheetView workbookViewId="0">
      <selection activeCell="J4" sqref="J4:J6"/>
    </sheetView>
  </sheetViews>
  <sheetFormatPr defaultRowHeight="12.75" x14ac:dyDescent="0.2"/>
  <cols>
    <col min="11" max="11" width="14.42578125" bestFit="1" customWidth="1"/>
  </cols>
  <sheetData>
    <row r="1" spans="1:21" ht="15.75" x14ac:dyDescent="0.25">
      <c r="A1" s="9" t="s">
        <v>0</v>
      </c>
      <c r="B1" s="8"/>
      <c r="C1" s="8"/>
      <c r="D1" s="8"/>
      <c r="E1" s="4"/>
      <c r="F1" s="4"/>
      <c r="G1" s="4"/>
      <c r="H1" s="4"/>
      <c r="I1" s="4"/>
    </row>
    <row r="2" spans="1:21" ht="15.75" x14ac:dyDescent="0.25">
      <c r="A2" s="4"/>
      <c r="B2" s="3"/>
      <c r="C2" s="3"/>
      <c r="D2" s="3"/>
      <c r="E2" s="3"/>
      <c r="F2" s="3"/>
      <c r="G2" s="3"/>
      <c r="H2" s="3"/>
      <c r="I2" s="3"/>
    </row>
    <row r="3" spans="1:21" x14ac:dyDescent="0.2">
      <c r="A3" s="83"/>
      <c r="B3" s="83"/>
      <c r="C3" s="83"/>
      <c r="D3" s="33" t="s">
        <v>6</v>
      </c>
      <c r="E3" s="33" t="s">
        <v>7</v>
      </c>
      <c r="F3" s="33" t="s">
        <v>8</v>
      </c>
      <c r="G3" s="33" t="s">
        <v>9</v>
      </c>
      <c r="H3" s="33" t="s">
        <v>10</v>
      </c>
      <c r="I3" s="33" t="s">
        <v>11</v>
      </c>
      <c r="J3" s="33" t="s">
        <v>17</v>
      </c>
      <c r="K3" s="31" t="s">
        <v>18</v>
      </c>
      <c r="L3" s="6"/>
      <c r="M3" s="6"/>
      <c r="N3" s="6"/>
      <c r="O3" s="6"/>
      <c r="P3" s="6"/>
      <c r="Q3" s="6"/>
      <c r="R3" s="6"/>
      <c r="S3" s="6"/>
      <c r="T3" s="6"/>
      <c r="U3" s="6"/>
    </row>
    <row r="4" spans="1:21" x14ac:dyDescent="0.2">
      <c r="A4" s="82" t="s">
        <v>20</v>
      </c>
      <c r="B4" s="82"/>
      <c r="C4" s="82"/>
      <c r="D4" s="39">
        <v>24</v>
      </c>
      <c r="E4" s="39">
        <v>20</v>
      </c>
      <c r="F4" s="39">
        <v>12</v>
      </c>
      <c r="G4" s="39">
        <v>4</v>
      </c>
      <c r="H4" s="39">
        <v>4</v>
      </c>
      <c r="I4" s="39">
        <v>12</v>
      </c>
      <c r="J4" s="43">
        <f>HUB!K4</f>
        <v>10</v>
      </c>
      <c r="K4" s="42">
        <f>SUM(D4:J4)</f>
        <v>86</v>
      </c>
      <c r="L4" s="7"/>
      <c r="M4" s="7"/>
      <c r="N4" s="7"/>
      <c r="O4" s="7"/>
      <c r="P4" s="7"/>
      <c r="Q4" s="7"/>
      <c r="R4" s="7"/>
      <c r="S4" s="7"/>
      <c r="T4" s="7"/>
      <c r="U4" s="7"/>
    </row>
    <row r="5" spans="1:21" x14ac:dyDescent="0.2">
      <c r="A5" s="82" t="s">
        <v>21</v>
      </c>
      <c r="B5" s="82"/>
      <c r="C5" s="82"/>
      <c r="D5" s="39">
        <v>21</v>
      </c>
      <c r="E5" s="39">
        <v>14</v>
      </c>
      <c r="F5" s="39">
        <v>12</v>
      </c>
      <c r="G5" s="39">
        <v>4</v>
      </c>
      <c r="H5" s="39">
        <v>4</v>
      </c>
      <c r="I5" s="39">
        <v>12</v>
      </c>
      <c r="J5" s="43">
        <f>HUB!K5</f>
        <v>8.8000000000000007</v>
      </c>
      <c r="K5" s="42">
        <f t="shared" ref="K5:K6" si="0">SUM(D5:J5)</f>
        <v>75.8</v>
      </c>
      <c r="L5" s="7"/>
      <c r="M5" s="7"/>
      <c r="N5" s="7"/>
      <c r="O5" s="7"/>
      <c r="P5" s="7"/>
      <c r="Q5" s="7"/>
      <c r="R5" s="7"/>
      <c r="S5" s="7"/>
      <c r="T5" s="7"/>
      <c r="U5" s="7"/>
    </row>
    <row r="6" spans="1:21" x14ac:dyDescent="0.2">
      <c r="A6" s="82" t="s">
        <v>22</v>
      </c>
      <c r="B6" s="82"/>
      <c r="C6" s="82"/>
      <c r="D6" s="39">
        <v>27</v>
      </c>
      <c r="E6" s="39">
        <v>18</v>
      </c>
      <c r="F6" s="39">
        <v>12</v>
      </c>
      <c r="G6" s="39">
        <v>4</v>
      </c>
      <c r="H6" s="39">
        <v>4</v>
      </c>
      <c r="I6" s="39">
        <v>13.5</v>
      </c>
      <c r="J6" s="43">
        <f>HUB!K6</f>
        <v>10</v>
      </c>
      <c r="K6" s="42">
        <f t="shared" si="0"/>
        <v>88.5</v>
      </c>
      <c r="L6" s="7"/>
      <c r="M6" s="7"/>
      <c r="N6" s="7"/>
      <c r="O6" s="7"/>
      <c r="P6" s="7"/>
      <c r="Q6" s="7"/>
      <c r="R6" s="7"/>
      <c r="S6" s="7"/>
      <c r="T6" s="7"/>
      <c r="U6" s="7"/>
    </row>
    <row r="7" spans="1:21" x14ac:dyDescent="0.2">
      <c r="A7" s="7"/>
      <c r="B7" s="7"/>
      <c r="C7" s="7"/>
      <c r="D7" s="7"/>
      <c r="E7" s="7"/>
      <c r="F7" s="7"/>
      <c r="G7" s="7"/>
      <c r="H7" s="7"/>
      <c r="I7" s="7"/>
      <c r="J7" s="7"/>
      <c r="K7" s="7"/>
      <c r="L7" s="7"/>
      <c r="M7" s="7"/>
      <c r="N7" s="7"/>
      <c r="O7" s="7"/>
      <c r="P7" s="7"/>
      <c r="Q7" s="7"/>
      <c r="R7" s="7"/>
      <c r="S7" s="7"/>
      <c r="T7" s="7"/>
      <c r="U7" s="7"/>
    </row>
    <row r="8" spans="1:21" x14ac:dyDescent="0.2">
      <c r="A8" s="7"/>
      <c r="B8" s="7"/>
      <c r="C8" s="7"/>
      <c r="D8" s="7"/>
      <c r="E8" s="7"/>
      <c r="F8" s="7"/>
      <c r="G8" s="7"/>
      <c r="H8" s="7"/>
      <c r="I8" s="7"/>
      <c r="J8" s="7"/>
      <c r="K8" s="7"/>
      <c r="L8" s="7"/>
      <c r="M8" s="7"/>
      <c r="N8" s="7"/>
      <c r="O8" s="7"/>
      <c r="P8" s="7"/>
      <c r="Q8" s="7"/>
      <c r="R8" s="7"/>
      <c r="S8" s="7"/>
      <c r="T8" s="7"/>
      <c r="U8" s="7"/>
    </row>
    <row r="9" spans="1:21" x14ac:dyDescent="0.2">
      <c r="A9" s="7"/>
      <c r="B9" s="7"/>
      <c r="C9" s="7"/>
      <c r="D9" s="7"/>
      <c r="E9" s="7"/>
      <c r="F9" s="7"/>
      <c r="G9" s="7"/>
      <c r="H9" s="7"/>
      <c r="I9" s="7"/>
      <c r="J9" s="7"/>
      <c r="K9" s="7"/>
      <c r="L9" s="7"/>
      <c r="M9" s="7"/>
      <c r="N9" s="7"/>
      <c r="O9" s="7"/>
      <c r="P9" s="7"/>
      <c r="Q9" s="7"/>
      <c r="R9" s="7"/>
      <c r="S9" s="7"/>
      <c r="T9" s="7"/>
      <c r="U9" s="7"/>
    </row>
    <row r="10" spans="1:21" x14ac:dyDescent="0.2">
      <c r="A10" s="7"/>
      <c r="B10" s="7"/>
      <c r="C10" s="7"/>
      <c r="D10" s="7"/>
      <c r="E10" s="7"/>
      <c r="F10" s="7"/>
      <c r="G10" s="7"/>
      <c r="H10" s="7"/>
      <c r="I10" s="7"/>
      <c r="J10" s="7"/>
      <c r="K10" s="7"/>
      <c r="L10" s="7"/>
      <c r="M10" s="7"/>
      <c r="N10" s="7"/>
      <c r="O10" s="7"/>
      <c r="P10" s="7"/>
      <c r="Q10" s="7"/>
      <c r="R10" s="7"/>
      <c r="S10" s="7"/>
      <c r="T10" s="7"/>
      <c r="U10" s="7"/>
    </row>
    <row r="11" spans="1:21" x14ac:dyDescent="0.2">
      <c r="A11" s="7"/>
      <c r="B11" s="7"/>
      <c r="C11" s="7"/>
      <c r="D11" s="7"/>
      <c r="E11" s="7"/>
      <c r="F11" s="7"/>
      <c r="G11" s="7"/>
      <c r="H11" s="7"/>
      <c r="I11" s="7"/>
      <c r="J11" s="7"/>
      <c r="K11" s="7"/>
      <c r="L11" s="7"/>
      <c r="M11" s="7"/>
      <c r="N11" s="7"/>
      <c r="O11" s="7"/>
      <c r="P11" s="7"/>
      <c r="Q11" s="7"/>
      <c r="R11" s="7"/>
      <c r="S11" s="7"/>
      <c r="T11" s="7"/>
      <c r="U11" s="7"/>
    </row>
    <row r="12" spans="1:21" x14ac:dyDescent="0.2">
      <c r="A12" s="7"/>
      <c r="B12" s="7"/>
      <c r="C12" s="7"/>
      <c r="D12" s="7"/>
      <c r="E12" s="7"/>
      <c r="F12" s="7"/>
      <c r="G12" s="7"/>
      <c r="H12" s="7"/>
      <c r="I12" s="7"/>
      <c r="J12" s="7"/>
      <c r="K12" s="7"/>
      <c r="L12" s="7"/>
      <c r="M12" s="7"/>
      <c r="N12" s="7"/>
      <c r="O12" s="7"/>
      <c r="P12" s="7"/>
      <c r="Q12" s="7"/>
      <c r="R12" s="7"/>
      <c r="S12" s="7"/>
      <c r="T12" s="7"/>
      <c r="U12" s="7"/>
    </row>
    <row r="13" spans="1:21" x14ac:dyDescent="0.2">
      <c r="A13" s="7"/>
      <c r="B13" s="7"/>
      <c r="C13" s="7"/>
      <c r="D13" s="7"/>
      <c r="E13" s="7"/>
      <c r="F13" s="7"/>
      <c r="G13" s="7"/>
      <c r="H13" s="7"/>
      <c r="I13" s="7"/>
      <c r="J13" s="7"/>
      <c r="K13" s="7"/>
      <c r="L13" s="7"/>
      <c r="M13" s="7"/>
      <c r="N13" s="7"/>
      <c r="O13" s="7"/>
      <c r="P13" s="7"/>
      <c r="Q13" s="7"/>
      <c r="R13" s="7"/>
      <c r="S13" s="7"/>
      <c r="T13" s="7"/>
      <c r="U13" s="7"/>
    </row>
    <row r="14" spans="1:21" x14ac:dyDescent="0.2">
      <c r="A14" s="7"/>
      <c r="B14" s="7"/>
      <c r="C14" s="7"/>
      <c r="D14" s="7"/>
      <c r="E14" s="7"/>
      <c r="F14" s="7"/>
      <c r="G14" s="7"/>
      <c r="H14" s="7"/>
      <c r="I14" s="7"/>
      <c r="J14" s="7"/>
      <c r="K14" s="7"/>
      <c r="L14" s="7"/>
      <c r="M14" s="7"/>
      <c r="N14" s="7"/>
      <c r="O14" s="7"/>
      <c r="P14" s="7"/>
      <c r="Q14" s="7"/>
      <c r="R14" s="7"/>
      <c r="S14" s="7"/>
      <c r="T14" s="7"/>
      <c r="U14" s="7"/>
    </row>
    <row r="15" spans="1:21" x14ac:dyDescent="0.2">
      <c r="A15" s="7"/>
      <c r="B15" s="7"/>
      <c r="C15" s="7"/>
      <c r="D15" s="7"/>
      <c r="E15" s="7"/>
      <c r="F15" s="7"/>
      <c r="G15" s="7"/>
      <c r="H15" s="7"/>
      <c r="I15" s="7"/>
      <c r="J15" s="7"/>
      <c r="K15" s="7"/>
      <c r="L15" s="7"/>
      <c r="M15" s="7"/>
      <c r="N15" s="7"/>
      <c r="O15" s="7"/>
      <c r="P15" s="7"/>
      <c r="Q15" s="7"/>
      <c r="R15" s="7"/>
      <c r="S15" s="7"/>
      <c r="T15" s="7"/>
      <c r="U15" s="7"/>
    </row>
    <row r="16" spans="1:21" x14ac:dyDescent="0.2">
      <c r="A16" s="7"/>
      <c r="B16" s="7"/>
      <c r="C16" s="7"/>
      <c r="D16" s="7"/>
      <c r="E16" s="7"/>
      <c r="F16" s="7"/>
      <c r="G16" s="7"/>
      <c r="H16" s="7"/>
      <c r="I16" s="7"/>
      <c r="J16" s="7"/>
      <c r="K16" s="7"/>
      <c r="L16" s="7"/>
      <c r="M16" s="7"/>
      <c r="N16" s="7"/>
      <c r="O16" s="7"/>
      <c r="P16" s="7"/>
      <c r="Q16" s="7"/>
      <c r="R16" s="7"/>
      <c r="S16" s="7"/>
      <c r="T16" s="7"/>
      <c r="U16" s="7"/>
    </row>
    <row r="17" spans="1:21" x14ac:dyDescent="0.2">
      <c r="A17" s="7"/>
      <c r="B17" s="7"/>
      <c r="C17" s="7"/>
      <c r="D17" s="7"/>
      <c r="E17" s="7"/>
      <c r="F17" s="7"/>
      <c r="G17" s="7"/>
      <c r="H17" s="7"/>
      <c r="I17" s="7"/>
      <c r="J17" s="7"/>
      <c r="K17" s="7"/>
      <c r="L17" s="7"/>
      <c r="M17" s="7"/>
      <c r="N17" s="7"/>
      <c r="O17" s="7"/>
      <c r="P17" s="7"/>
      <c r="Q17" s="7"/>
      <c r="R17" s="7"/>
      <c r="S17" s="7"/>
      <c r="T17" s="7"/>
      <c r="U17" s="7"/>
    </row>
    <row r="18" spans="1:21" x14ac:dyDescent="0.2">
      <c r="A18" s="7"/>
      <c r="B18" s="7"/>
      <c r="C18" s="7"/>
      <c r="D18" s="7"/>
      <c r="E18" s="7"/>
      <c r="F18" s="7"/>
      <c r="G18" s="7"/>
      <c r="H18" s="7"/>
      <c r="I18" s="7"/>
      <c r="J18" s="7"/>
      <c r="K18" s="7"/>
      <c r="L18" s="7"/>
      <c r="M18" s="7"/>
      <c r="N18" s="7"/>
      <c r="O18" s="7"/>
      <c r="P18" s="7"/>
      <c r="Q18" s="7"/>
      <c r="R18" s="7"/>
      <c r="S18" s="7"/>
      <c r="T18" s="7"/>
      <c r="U18" s="7"/>
    </row>
    <row r="19" spans="1:21" x14ac:dyDescent="0.2">
      <c r="A19" s="7"/>
      <c r="B19" s="7"/>
      <c r="C19" s="7"/>
      <c r="D19" s="7"/>
      <c r="E19" s="7"/>
      <c r="F19" s="7"/>
      <c r="G19" s="7"/>
      <c r="H19" s="7"/>
      <c r="I19" s="7"/>
      <c r="J19" s="7"/>
      <c r="K19" s="7"/>
      <c r="L19" s="7"/>
      <c r="M19" s="7"/>
      <c r="N19" s="7"/>
      <c r="O19" s="7"/>
      <c r="P19" s="7"/>
      <c r="Q19" s="7"/>
      <c r="R19" s="7"/>
      <c r="S19" s="7"/>
      <c r="T19" s="7"/>
      <c r="U19" s="7"/>
    </row>
    <row r="20" spans="1:21" x14ac:dyDescent="0.2">
      <c r="A20" s="7"/>
      <c r="B20" s="7"/>
      <c r="C20" s="7"/>
      <c r="D20" s="7"/>
      <c r="E20" s="7"/>
      <c r="F20" s="7"/>
      <c r="G20" s="7"/>
      <c r="H20" s="7"/>
      <c r="I20" s="7"/>
      <c r="J20" s="7"/>
      <c r="K20" s="7"/>
      <c r="L20" s="7"/>
      <c r="M20" s="7"/>
      <c r="N20" s="7"/>
      <c r="O20" s="7"/>
      <c r="P20" s="7"/>
      <c r="Q20" s="7"/>
      <c r="R20" s="7"/>
      <c r="S20" s="7"/>
      <c r="T20" s="7"/>
      <c r="U20" s="7"/>
    </row>
    <row r="21" spans="1:21" x14ac:dyDescent="0.2">
      <c r="A21" s="7"/>
      <c r="B21" s="7"/>
      <c r="C21" s="7"/>
      <c r="D21" s="7"/>
      <c r="E21" s="7"/>
      <c r="F21" s="7"/>
      <c r="G21" s="7"/>
      <c r="H21" s="7"/>
      <c r="I21" s="7"/>
      <c r="J21" s="7"/>
      <c r="K21" s="7"/>
      <c r="L21" s="7"/>
      <c r="M21" s="7"/>
      <c r="N21" s="7"/>
      <c r="O21" s="7"/>
      <c r="P21" s="7"/>
      <c r="Q21" s="7"/>
      <c r="R21" s="7"/>
      <c r="S21" s="7"/>
      <c r="T21" s="7"/>
      <c r="U21" s="7"/>
    </row>
    <row r="22" spans="1:21" x14ac:dyDescent="0.2">
      <c r="A22" s="7"/>
      <c r="B22" s="7"/>
      <c r="C22" s="7"/>
      <c r="D22" s="7"/>
      <c r="E22" s="7"/>
      <c r="F22" s="7"/>
      <c r="G22" s="7"/>
      <c r="H22" s="7"/>
      <c r="I22" s="7"/>
      <c r="J22" s="7"/>
      <c r="K22" s="7"/>
      <c r="L22" s="7"/>
      <c r="M22" s="7"/>
      <c r="N22" s="7"/>
      <c r="O22" s="7"/>
      <c r="P22" s="7"/>
      <c r="Q22" s="7"/>
      <c r="R22" s="7"/>
      <c r="S22" s="7"/>
      <c r="T22" s="7"/>
      <c r="U22" s="7"/>
    </row>
    <row r="23" spans="1:21" x14ac:dyDescent="0.2">
      <c r="A23" s="7"/>
      <c r="B23" s="7"/>
      <c r="C23" s="7"/>
      <c r="D23" s="7"/>
      <c r="E23" s="7"/>
      <c r="F23" s="7"/>
      <c r="G23" s="7"/>
      <c r="H23" s="7"/>
      <c r="I23" s="7"/>
      <c r="J23" s="7"/>
      <c r="K23" s="7"/>
      <c r="L23" s="7"/>
      <c r="M23" s="7"/>
      <c r="N23" s="7"/>
      <c r="O23" s="7"/>
      <c r="P23" s="7"/>
    </row>
    <row r="24" spans="1:21" x14ac:dyDescent="0.2">
      <c r="A24" s="7"/>
      <c r="B24" s="7"/>
      <c r="C24" s="7"/>
      <c r="D24" s="7"/>
      <c r="E24" s="7"/>
      <c r="F24" s="7"/>
      <c r="G24" s="7"/>
      <c r="H24" s="7"/>
      <c r="I24" s="7"/>
      <c r="J24" s="7"/>
      <c r="K24" s="7"/>
      <c r="L24" s="7"/>
      <c r="M24" s="7"/>
      <c r="N24" s="7"/>
      <c r="O24" s="7"/>
      <c r="P24" s="7"/>
    </row>
    <row r="25" spans="1:21" x14ac:dyDescent="0.2">
      <c r="A25" s="7"/>
      <c r="B25" s="7"/>
      <c r="C25" s="7"/>
      <c r="D25" s="7"/>
      <c r="E25" s="7"/>
      <c r="F25" s="7"/>
      <c r="G25" s="7"/>
      <c r="H25" s="7"/>
      <c r="I25" s="7"/>
      <c r="J25" s="7"/>
      <c r="K25" s="7"/>
      <c r="L25" s="7"/>
      <c r="M25" s="7"/>
      <c r="N25" s="7"/>
      <c r="O25" s="7"/>
      <c r="P25" s="7"/>
    </row>
    <row r="26" spans="1:21" x14ac:dyDescent="0.2">
      <c r="A26" s="7"/>
      <c r="B26" s="7"/>
      <c r="C26" s="7"/>
      <c r="D26" s="7"/>
      <c r="E26" s="7"/>
      <c r="F26" s="7"/>
      <c r="G26" s="7"/>
      <c r="H26" s="7"/>
      <c r="I26" s="7"/>
      <c r="J26" s="7"/>
      <c r="K26" s="7"/>
      <c r="L26" s="7"/>
      <c r="M26" s="7"/>
      <c r="N26" s="7"/>
      <c r="O26" s="7"/>
      <c r="P26" s="7"/>
    </row>
    <row r="27" spans="1:21" x14ac:dyDescent="0.2">
      <c r="A27" s="7"/>
      <c r="B27" s="7"/>
      <c r="C27" s="7"/>
      <c r="D27" s="7"/>
      <c r="E27" s="7"/>
      <c r="F27" s="7"/>
      <c r="G27" s="7"/>
      <c r="H27" s="7"/>
      <c r="I27" s="7"/>
      <c r="J27" s="7"/>
      <c r="K27" s="7"/>
      <c r="L27" s="7"/>
      <c r="M27" s="7"/>
      <c r="N27" s="7"/>
      <c r="O27" s="7"/>
      <c r="P27" s="7"/>
    </row>
    <row r="28" spans="1:21" x14ac:dyDescent="0.2">
      <c r="A28" s="7"/>
      <c r="B28" s="7"/>
      <c r="C28" s="7"/>
      <c r="D28" s="7"/>
      <c r="E28" s="7"/>
      <c r="F28" s="7"/>
      <c r="G28" s="7"/>
      <c r="H28" s="7"/>
      <c r="I28" s="7"/>
      <c r="J28" s="7"/>
      <c r="K28" s="7"/>
      <c r="L28" s="7"/>
      <c r="M28" s="7"/>
      <c r="N28" s="7"/>
      <c r="O28" s="7"/>
      <c r="P28" s="7"/>
    </row>
    <row r="29" spans="1:21" x14ac:dyDescent="0.2">
      <c r="A29" s="7"/>
      <c r="B29" s="7"/>
      <c r="C29" s="7"/>
      <c r="D29" s="7"/>
      <c r="E29" s="7"/>
      <c r="F29" s="7"/>
      <c r="G29" s="7"/>
      <c r="H29" s="7"/>
      <c r="I29" s="7"/>
      <c r="J29" s="7"/>
      <c r="K29" s="7"/>
      <c r="L29" s="7"/>
      <c r="M29" s="7"/>
      <c r="N29" s="7"/>
      <c r="O29" s="7"/>
      <c r="P29" s="7"/>
    </row>
    <row r="30" spans="1:21" x14ac:dyDescent="0.2">
      <c r="A30" s="7"/>
      <c r="B30" s="7"/>
      <c r="C30" s="7"/>
      <c r="D30" s="7"/>
      <c r="E30" s="7"/>
      <c r="F30" s="7"/>
      <c r="G30" s="7"/>
      <c r="H30" s="7"/>
      <c r="I30" s="7"/>
      <c r="J30" s="7"/>
      <c r="K30" s="7"/>
      <c r="L30" s="7"/>
      <c r="M30" s="7"/>
      <c r="N30" s="7"/>
      <c r="O30" s="7"/>
      <c r="P30" s="7"/>
    </row>
    <row r="31" spans="1:21" x14ac:dyDescent="0.2">
      <c r="A31" s="7"/>
      <c r="B31" s="7"/>
      <c r="C31" s="7"/>
      <c r="D31" s="7"/>
      <c r="E31" s="7"/>
      <c r="F31" s="7"/>
      <c r="G31" s="7"/>
      <c r="H31" s="7"/>
      <c r="I31" s="7"/>
      <c r="J31" s="7"/>
      <c r="K31" s="7"/>
      <c r="L31" s="7"/>
      <c r="M31" s="7"/>
      <c r="N31" s="7"/>
      <c r="O31" s="7"/>
      <c r="P31" s="7"/>
    </row>
    <row r="32" spans="1:21" x14ac:dyDescent="0.2">
      <c r="A32" s="7"/>
      <c r="B32" s="7"/>
      <c r="C32" s="7"/>
      <c r="D32" s="7"/>
      <c r="E32" s="7"/>
      <c r="F32" s="7"/>
      <c r="G32" s="7"/>
      <c r="H32" s="7"/>
      <c r="I32" s="7"/>
      <c r="J32" s="7"/>
      <c r="K32" s="7"/>
      <c r="L32" s="7"/>
      <c r="M32" s="7"/>
      <c r="N32" s="7"/>
      <c r="O32" s="7"/>
      <c r="P32" s="7"/>
    </row>
    <row r="33" spans="1:16" x14ac:dyDescent="0.2">
      <c r="A33" s="7"/>
      <c r="B33" s="7"/>
      <c r="C33" s="7"/>
      <c r="D33" s="7"/>
      <c r="E33" s="7"/>
      <c r="F33" s="7"/>
      <c r="G33" s="7"/>
      <c r="H33" s="7"/>
      <c r="I33" s="7"/>
      <c r="J33" s="7"/>
      <c r="K33" s="7"/>
      <c r="L33" s="7"/>
      <c r="M33" s="7"/>
      <c r="N33" s="7"/>
      <c r="O33" s="7"/>
      <c r="P33" s="7"/>
    </row>
    <row r="34" spans="1:16" x14ac:dyDescent="0.2">
      <c r="A34" s="7"/>
      <c r="B34" s="7"/>
      <c r="C34" s="7"/>
      <c r="D34" s="7"/>
      <c r="E34" s="7"/>
      <c r="F34" s="7"/>
      <c r="G34" s="7"/>
      <c r="H34" s="7"/>
      <c r="I34" s="7"/>
      <c r="J34" s="7"/>
      <c r="K34" s="7"/>
      <c r="L34" s="7"/>
      <c r="M34" s="7"/>
      <c r="N34" s="7"/>
      <c r="O34" s="7"/>
      <c r="P34" s="7"/>
    </row>
    <row r="35" spans="1:16" x14ac:dyDescent="0.2">
      <c r="A35" s="7"/>
      <c r="B35" s="7"/>
      <c r="C35" s="7"/>
      <c r="D35" s="7"/>
      <c r="E35" s="7"/>
      <c r="F35" s="7"/>
      <c r="G35" s="7"/>
      <c r="H35" s="7"/>
      <c r="I35" s="7"/>
      <c r="J35" s="7"/>
      <c r="K35" s="7"/>
      <c r="L35" s="7"/>
      <c r="M35" s="7"/>
      <c r="N35" s="7"/>
      <c r="O35" s="7"/>
      <c r="P35" s="7"/>
    </row>
    <row r="36" spans="1:16" x14ac:dyDescent="0.2">
      <c r="A36" s="7"/>
      <c r="B36" s="7"/>
      <c r="C36" s="7"/>
      <c r="D36" s="7"/>
      <c r="E36" s="7"/>
      <c r="F36" s="7"/>
      <c r="G36" s="7"/>
      <c r="H36" s="7"/>
      <c r="I36" s="7"/>
      <c r="J36" s="7"/>
      <c r="K36" s="7"/>
      <c r="L36" s="7"/>
      <c r="M36" s="7"/>
      <c r="N36" s="7"/>
      <c r="O36" s="7"/>
      <c r="P36" s="7"/>
    </row>
  </sheetData>
  <mergeCells count="4">
    <mergeCell ref="A6:C6"/>
    <mergeCell ref="A3:C3"/>
    <mergeCell ref="A4:C4"/>
    <mergeCell ref="A5:C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6"/>
  <sheetViews>
    <sheetView workbookViewId="0">
      <selection activeCell="J4" sqref="J4:J6"/>
    </sheetView>
  </sheetViews>
  <sheetFormatPr defaultRowHeight="12.75" x14ac:dyDescent="0.2"/>
  <cols>
    <col min="10" max="10" width="9.85546875" bestFit="1" customWidth="1"/>
    <col min="11" max="11" width="14.42578125" bestFit="1" customWidth="1"/>
  </cols>
  <sheetData>
    <row r="1" spans="1:21" ht="15.75" x14ac:dyDescent="0.25">
      <c r="A1" s="9" t="s">
        <v>0</v>
      </c>
      <c r="B1" s="8"/>
      <c r="C1" s="8"/>
      <c r="D1" s="8"/>
      <c r="E1" s="4"/>
      <c r="F1" s="4"/>
      <c r="G1" s="4"/>
      <c r="H1" s="4"/>
      <c r="I1" s="4"/>
      <c r="J1" s="7"/>
    </row>
    <row r="2" spans="1:21" ht="15.75" x14ac:dyDescent="0.25">
      <c r="A2" s="4"/>
      <c r="B2" s="3"/>
      <c r="C2" s="3"/>
      <c r="D2" s="3"/>
      <c r="E2" s="3"/>
      <c r="F2" s="3"/>
      <c r="G2" s="3"/>
      <c r="H2" s="3"/>
      <c r="I2" s="3"/>
    </row>
    <row r="3" spans="1:21" x14ac:dyDescent="0.2">
      <c r="A3" s="83"/>
      <c r="B3" s="83"/>
      <c r="C3" s="83"/>
      <c r="D3" s="33" t="s">
        <v>6</v>
      </c>
      <c r="E3" s="33" t="s">
        <v>7</v>
      </c>
      <c r="F3" s="33" t="s">
        <v>8</v>
      </c>
      <c r="G3" s="33" t="s">
        <v>9</v>
      </c>
      <c r="H3" s="33" t="s">
        <v>10</v>
      </c>
      <c r="I3" s="33" t="s">
        <v>11</v>
      </c>
      <c r="J3" s="33" t="s">
        <v>17</v>
      </c>
      <c r="K3" s="31" t="s">
        <v>18</v>
      </c>
      <c r="L3" s="6"/>
      <c r="M3" s="6"/>
      <c r="N3" s="6"/>
      <c r="O3" s="6"/>
      <c r="P3" s="6"/>
      <c r="Q3" s="6"/>
      <c r="R3" s="6"/>
      <c r="S3" s="6"/>
      <c r="T3" s="6"/>
      <c r="U3" s="6"/>
    </row>
    <row r="4" spans="1:21" x14ac:dyDescent="0.2">
      <c r="A4" s="82" t="s">
        <v>20</v>
      </c>
      <c r="B4" s="82"/>
      <c r="C4" s="82"/>
      <c r="D4" s="41">
        <v>27</v>
      </c>
      <c r="E4" s="41">
        <v>18</v>
      </c>
      <c r="F4" s="41">
        <v>12</v>
      </c>
      <c r="G4" s="41">
        <v>4.5</v>
      </c>
      <c r="H4" s="41">
        <v>4.5</v>
      </c>
      <c r="I4" s="41">
        <v>13.5</v>
      </c>
      <c r="J4" s="43">
        <f>HUB!K4</f>
        <v>10</v>
      </c>
      <c r="K4" s="32">
        <f>SUM(D4:J4)</f>
        <v>89.5</v>
      </c>
      <c r="L4" s="7"/>
      <c r="M4" s="7"/>
      <c r="N4" s="7"/>
      <c r="O4" s="7"/>
      <c r="P4" s="7"/>
      <c r="Q4" s="7"/>
      <c r="R4" s="7"/>
      <c r="S4" s="7"/>
      <c r="T4" s="7"/>
      <c r="U4" s="7"/>
    </row>
    <row r="5" spans="1:21" x14ac:dyDescent="0.2">
      <c r="A5" s="82" t="s">
        <v>21</v>
      </c>
      <c r="B5" s="82"/>
      <c r="C5" s="82"/>
      <c r="D5" s="41">
        <v>24</v>
      </c>
      <c r="E5" s="41">
        <v>12</v>
      </c>
      <c r="F5" s="41">
        <v>9</v>
      </c>
      <c r="G5" s="41">
        <v>4.5</v>
      </c>
      <c r="H5" s="41">
        <v>3</v>
      </c>
      <c r="I5" s="41">
        <v>13.5</v>
      </c>
      <c r="J5" s="43">
        <f>HUB!K5</f>
        <v>8.8000000000000007</v>
      </c>
      <c r="K5" s="32">
        <f t="shared" ref="K5:K6" si="0">SUM(D5:J5)</f>
        <v>74.8</v>
      </c>
      <c r="L5" s="7"/>
      <c r="M5" s="7"/>
      <c r="N5" s="7"/>
      <c r="O5" s="7"/>
      <c r="P5" s="7"/>
      <c r="Q5" s="7"/>
      <c r="R5" s="7"/>
      <c r="S5" s="7"/>
      <c r="T5" s="7"/>
      <c r="U5" s="7"/>
    </row>
    <row r="6" spans="1:21" x14ac:dyDescent="0.2">
      <c r="A6" s="82" t="s">
        <v>22</v>
      </c>
      <c r="B6" s="82"/>
      <c r="C6" s="82"/>
      <c r="D6" s="41">
        <v>25.200000000000003</v>
      </c>
      <c r="E6" s="41">
        <v>14</v>
      </c>
      <c r="F6" s="41">
        <v>12</v>
      </c>
      <c r="G6" s="41">
        <v>4.5</v>
      </c>
      <c r="H6" s="41">
        <v>4</v>
      </c>
      <c r="I6" s="41">
        <v>13.5</v>
      </c>
      <c r="J6" s="43">
        <f>HUB!K6</f>
        <v>10</v>
      </c>
      <c r="K6" s="32">
        <f t="shared" si="0"/>
        <v>83.2</v>
      </c>
      <c r="L6" s="7"/>
      <c r="M6" s="7"/>
      <c r="N6" s="7"/>
      <c r="O6" s="7"/>
      <c r="P6" s="7"/>
      <c r="Q6" s="7"/>
      <c r="R6" s="7"/>
      <c r="S6" s="7"/>
      <c r="T6" s="7"/>
      <c r="U6" s="7"/>
    </row>
    <row r="7" spans="1:21" x14ac:dyDescent="0.2">
      <c r="A7" s="7"/>
      <c r="B7" s="7"/>
      <c r="C7" s="7"/>
      <c r="D7" s="7"/>
      <c r="E7" s="7"/>
      <c r="F7" s="7"/>
      <c r="G7" s="7"/>
      <c r="H7" s="7"/>
      <c r="I7" s="7"/>
      <c r="J7" s="7"/>
      <c r="K7" s="7"/>
      <c r="L7" s="7"/>
      <c r="M7" s="7"/>
      <c r="N7" s="7"/>
      <c r="O7" s="7"/>
      <c r="P7" s="7"/>
      <c r="Q7" s="7"/>
      <c r="R7" s="7"/>
      <c r="S7" s="7"/>
      <c r="T7" s="7"/>
      <c r="U7" s="7"/>
    </row>
    <row r="8" spans="1:21" x14ac:dyDescent="0.2">
      <c r="A8" s="7"/>
      <c r="B8" s="7"/>
      <c r="C8" s="7"/>
      <c r="D8" s="7"/>
      <c r="E8" s="7"/>
      <c r="F8" s="7"/>
      <c r="G8" s="7"/>
      <c r="H8" s="7"/>
      <c r="I8" s="7"/>
      <c r="J8" s="7"/>
      <c r="K8" s="7"/>
      <c r="L8" s="7"/>
      <c r="M8" s="7"/>
      <c r="N8" s="7"/>
      <c r="O8" s="7"/>
      <c r="P8" s="7"/>
      <c r="Q8" s="7"/>
      <c r="R8" s="7"/>
      <c r="S8" s="7"/>
      <c r="T8" s="7"/>
      <c r="U8" s="7"/>
    </row>
    <row r="9" spans="1:21" x14ac:dyDescent="0.2">
      <c r="A9" s="7"/>
      <c r="B9" s="7"/>
      <c r="C9" s="7"/>
      <c r="D9" s="7"/>
      <c r="E9" s="7"/>
      <c r="F9" s="7"/>
      <c r="G9" s="7"/>
      <c r="H9" s="7"/>
      <c r="I9" s="7"/>
      <c r="J9" s="7"/>
      <c r="K9" s="7"/>
      <c r="L9" s="7"/>
      <c r="M9" s="7"/>
      <c r="N9" s="7"/>
      <c r="O9" s="7"/>
      <c r="P9" s="7"/>
      <c r="Q9" s="7"/>
      <c r="R9" s="7"/>
      <c r="S9" s="7"/>
      <c r="T9" s="7"/>
      <c r="U9" s="7"/>
    </row>
    <row r="10" spans="1:21" x14ac:dyDescent="0.2">
      <c r="A10" s="7"/>
      <c r="B10" s="7"/>
      <c r="C10" s="7"/>
      <c r="D10" s="7"/>
      <c r="E10" s="7"/>
      <c r="F10" s="7"/>
      <c r="G10" s="7"/>
      <c r="H10" s="7"/>
      <c r="I10" s="7"/>
      <c r="J10" s="7"/>
      <c r="K10" s="7"/>
      <c r="L10" s="7"/>
      <c r="M10" s="7"/>
      <c r="N10" s="7"/>
      <c r="O10" s="7"/>
      <c r="P10" s="7"/>
      <c r="Q10" s="7"/>
      <c r="R10" s="7"/>
      <c r="S10" s="7"/>
      <c r="T10" s="7"/>
      <c r="U10" s="7"/>
    </row>
    <row r="11" spans="1:21" x14ac:dyDescent="0.2">
      <c r="A11" s="7"/>
      <c r="B11" s="7"/>
      <c r="C11" s="7"/>
      <c r="D11" s="7"/>
      <c r="E11" s="7"/>
      <c r="F11" s="7"/>
      <c r="G11" s="7"/>
      <c r="H11" s="7"/>
      <c r="I11" s="7"/>
      <c r="J11" s="7"/>
      <c r="K11" s="7"/>
      <c r="L11" s="7"/>
      <c r="M11" s="7"/>
      <c r="N11" s="7"/>
      <c r="O11" s="7"/>
      <c r="P11" s="7"/>
      <c r="Q11" s="7"/>
      <c r="R11" s="7"/>
      <c r="S11" s="7"/>
      <c r="T11" s="7"/>
      <c r="U11" s="7"/>
    </row>
    <row r="12" spans="1:21" x14ac:dyDescent="0.2">
      <c r="A12" s="7"/>
      <c r="B12" s="7"/>
      <c r="C12" s="7"/>
      <c r="D12" s="7"/>
      <c r="E12" s="7"/>
      <c r="F12" s="7"/>
      <c r="G12" s="7"/>
      <c r="H12" s="7"/>
      <c r="I12" s="7"/>
      <c r="J12" s="7"/>
      <c r="K12" s="7"/>
      <c r="L12" s="7"/>
      <c r="M12" s="7"/>
      <c r="N12" s="7"/>
      <c r="O12" s="7"/>
      <c r="P12" s="7"/>
      <c r="Q12" s="7"/>
      <c r="R12" s="7"/>
      <c r="S12" s="7"/>
      <c r="T12" s="7"/>
      <c r="U12" s="7"/>
    </row>
    <row r="13" spans="1:21" x14ac:dyDescent="0.2">
      <c r="A13" s="7"/>
      <c r="B13" s="7"/>
      <c r="C13" s="7"/>
      <c r="D13" s="7"/>
      <c r="E13" s="7"/>
      <c r="F13" s="7"/>
      <c r="G13" s="7"/>
      <c r="H13" s="7"/>
      <c r="I13" s="7"/>
      <c r="J13" s="7"/>
      <c r="K13" s="7"/>
      <c r="L13" s="7"/>
      <c r="M13" s="7"/>
      <c r="N13" s="7"/>
      <c r="O13" s="7"/>
      <c r="P13" s="7"/>
      <c r="Q13" s="7"/>
      <c r="R13" s="7"/>
      <c r="S13" s="7"/>
      <c r="T13" s="7"/>
      <c r="U13" s="7"/>
    </row>
    <row r="14" spans="1:21" x14ac:dyDescent="0.2">
      <c r="A14" s="7"/>
      <c r="B14" s="7"/>
      <c r="C14" s="7"/>
      <c r="D14" s="7"/>
      <c r="E14" s="7"/>
      <c r="F14" s="7"/>
      <c r="G14" s="7"/>
      <c r="H14" s="7"/>
      <c r="I14" s="7"/>
      <c r="J14" s="7"/>
      <c r="K14" s="7"/>
      <c r="L14" s="7"/>
      <c r="M14" s="7"/>
      <c r="N14" s="7"/>
      <c r="O14" s="7"/>
      <c r="P14" s="7"/>
      <c r="Q14" s="7"/>
      <c r="R14" s="7"/>
      <c r="S14" s="7"/>
      <c r="T14" s="7"/>
      <c r="U14" s="7"/>
    </row>
    <row r="15" spans="1:21" x14ac:dyDescent="0.2">
      <c r="A15" s="7"/>
      <c r="B15" s="7"/>
      <c r="C15" s="7"/>
      <c r="D15" s="7"/>
      <c r="E15" s="7"/>
      <c r="F15" s="7"/>
      <c r="G15" s="7"/>
      <c r="H15" s="7"/>
      <c r="I15" s="7"/>
      <c r="J15" s="7"/>
      <c r="K15" s="7"/>
      <c r="L15" s="7"/>
      <c r="M15" s="7"/>
      <c r="N15" s="7"/>
      <c r="O15" s="7"/>
      <c r="P15" s="7"/>
      <c r="Q15" s="7"/>
      <c r="R15" s="7"/>
      <c r="S15" s="7"/>
      <c r="T15" s="7"/>
      <c r="U15" s="7"/>
    </row>
    <row r="16" spans="1:21" x14ac:dyDescent="0.2">
      <c r="A16" s="7"/>
      <c r="B16" s="7"/>
      <c r="C16" s="7"/>
      <c r="D16" s="7"/>
      <c r="E16" s="7"/>
      <c r="F16" s="7"/>
      <c r="G16" s="7"/>
      <c r="H16" s="7"/>
      <c r="I16" s="7"/>
      <c r="J16" s="7"/>
      <c r="K16" s="7"/>
      <c r="L16" s="7"/>
      <c r="M16" s="7"/>
      <c r="N16" s="7"/>
      <c r="O16" s="7"/>
      <c r="P16" s="7"/>
      <c r="Q16" s="7"/>
      <c r="R16" s="7"/>
      <c r="S16" s="7"/>
      <c r="T16" s="7"/>
      <c r="U16" s="7"/>
    </row>
    <row r="17" spans="1:21" x14ac:dyDescent="0.2">
      <c r="A17" s="7"/>
      <c r="B17" s="7"/>
      <c r="C17" s="7"/>
      <c r="D17" s="7"/>
      <c r="E17" s="7"/>
      <c r="F17" s="7"/>
      <c r="G17" s="7"/>
      <c r="H17" s="7"/>
      <c r="I17" s="7"/>
      <c r="J17" s="7"/>
      <c r="K17" s="7"/>
      <c r="L17" s="7"/>
      <c r="M17" s="7"/>
      <c r="N17" s="7"/>
      <c r="O17" s="7"/>
      <c r="P17" s="7"/>
      <c r="Q17" s="7"/>
      <c r="R17" s="7"/>
      <c r="S17" s="7"/>
      <c r="T17" s="7"/>
      <c r="U17" s="7"/>
    </row>
    <row r="18" spans="1:21" x14ac:dyDescent="0.2">
      <c r="A18" s="7"/>
      <c r="B18" s="7"/>
      <c r="C18" s="7"/>
      <c r="D18" s="7"/>
      <c r="E18" s="7"/>
      <c r="F18" s="7"/>
      <c r="G18" s="7"/>
      <c r="H18" s="7"/>
      <c r="I18" s="7"/>
      <c r="J18" s="7"/>
      <c r="K18" s="7"/>
      <c r="L18" s="7"/>
      <c r="M18" s="7"/>
      <c r="N18" s="7"/>
      <c r="O18" s="7"/>
      <c r="P18" s="7"/>
      <c r="Q18" s="7"/>
      <c r="R18" s="7"/>
      <c r="S18" s="7"/>
      <c r="T18" s="7"/>
      <c r="U18" s="7"/>
    </row>
    <row r="19" spans="1:21" x14ac:dyDescent="0.2">
      <c r="A19" s="7"/>
      <c r="B19" s="7"/>
      <c r="C19" s="7"/>
      <c r="D19" s="7"/>
      <c r="E19" s="7"/>
      <c r="F19" s="7"/>
      <c r="G19" s="7"/>
      <c r="H19" s="7"/>
      <c r="I19" s="7"/>
      <c r="J19" s="7"/>
      <c r="K19" s="7"/>
      <c r="L19" s="7"/>
      <c r="M19" s="7"/>
      <c r="N19" s="7"/>
      <c r="O19" s="7"/>
      <c r="P19" s="7"/>
      <c r="Q19" s="7"/>
      <c r="R19" s="7"/>
      <c r="S19" s="7"/>
      <c r="T19" s="7"/>
      <c r="U19" s="7"/>
    </row>
    <row r="20" spans="1:21" x14ac:dyDescent="0.2">
      <c r="A20" s="7"/>
      <c r="B20" s="7"/>
      <c r="C20" s="7"/>
      <c r="D20" s="7"/>
      <c r="E20" s="7"/>
      <c r="F20" s="7"/>
      <c r="G20" s="7"/>
      <c r="H20" s="7"/>
      <c r="I20" s="7"/>
      <c r="J20" s="7"/>
      <c r="K20" s="7"/>
      <c r="L20" s="7"/>
      <c r="M20" s="7"/>
      <c r="N20" s="7"/>
      <c r="O20" s="7"/>
      <c r="P20" s="7"/>
      <c r="Q20" s="7"/>
      <c r="R20" s="7"/>
      <c r="S20" s="7"/>
      <c r="T20" s="7"/>
      <c r="U20" s="7"/>
    </row>
    <row r="21" spans="1:21" x14ac:dyDescent="0.2">
      <c r="A21" s="7"/>
      <c r="B21" s="7"/>
      <c r="C21" s="7"/>
      <c r="D21" s="7"/>
      <c r="E21" s="7"/>
      <c r="F21" s="7"/>
      <c r="G21" s="7"/>
      <c r="H21" s="7"/>
      <c r="I21" s="7"/>
      <c r="J21" s="7"/>
      <c r="K21" s="7"/>
      <c r="L21" s="7"/>
      <c r="M21" s="7"/>
      <c r="N21" s="7"/>
      <c r="O21" s="7"/>
      <c r="P21" s="7"/>
      <c r="Q21" s="7"/>
      <c r="R21" s="7"/>
      <c r="S21" s="7"/>
      <c r="T21" s="7"/>
      <c r="U21" s="7"/>
    </row>
    <row r="22" spans="1:21" x14ac:dyDescent="0.2">
      <c r="A22" s="7"/>
      <c r="B22" s="7"/>
      <c r="C22" s="7"/>
      <c r="D22" s="7"/>
      <c r="E22" s="7"/>
      <c r="F22" s="7"/>
      <c r="G22" s="7"/>
      <c r="H22" s="7"/>
      <c r="I22" s="7"/>
      <c r="J22" s="7"/>
      <c r="K22" s="7"/>
      <c r="L22" s="7"/>
      <c r="M22" s="7"/>
      <c r="N22" s="7"/>
      <c r="O22" s="7"/>
      <c r="P22" s="7"/>
      <c r="Q22" s="7"/>
      <c r="R22" s="7"/>
      <c r="S22" s="7"/>
      <c r="T22" s="7"/>
      <c r="U22" s="7"/>
    </row>
    <row r="23" spans="1:21" x14ac:dyDescent="0.2">
      <c r="A23" s="7"/>
      <c r="B23" s="7"/>
      <c r="C23" s="7"/>
      <c r="D23" s="7"/>
      <c r="E23" s="7"/>
      <c r="F23" s="7"/>
      <c r="G23" s="7"/>
      <c r="H23" s="7"/>
      <c r="I23" s="7"/>
      <c r="J23" s="7"/>
      <c r="K23" s="7"/>
      <c r="L23" s="7"/>
      <c r="M23" s="7"/>
      <c r="N23" s="7"/>
      <c r="O23" s="7"/>
      <c r="P23" s="7"/>
    </row>
    <row r="24" spans="1:21" x14ac:dyDescent="0.2">
      <c r="A24" s="7"/>
      <c r="B24" s="7"/>
      <c r="C24" s="7"/>
      <c r="D24" s="7"/>
      <c r="E24" s="7"/>
      <c r="F24" s="7"/>
      <c r="G24" s="7"/>
      <c r="H24" s="7"/>
      <c r="I24" s="7"/>
      <c r="J24" s="7"/>
      <c r="K24" s="7"/>
      <c r="L24" s="7"/>
      <c r="M24" s="7"/>
      <c r="N24" s="7"/>
      <c r="O24" s="7"/>
      <c r="P24" s="7"/>
    </row>
    <row r="25" spans="1:21" x14ac:dyDescent="0.2">
      <c r="A25" s="7"/>
      <c r="B25" s="7"/>
      <c r="C25" s="7"/>
      <c r="D25" s="7"/>
      <c r="E25" s="7"/>
      <c r="F25" s="7"/>
      <c r="G25" s="7"/>
      <c r="H25" s="7"/>
      <c r="I25" s="7"/>
      <c r="J25" s="7"/>
      <c r="K25" s="7"/>
      <c r="L25" s="7"/>
      <c r="M25" s="7"/>
      <c r="N25" s="7"/>
      <c r="O25" s="7"/>
      <c r="P25" s="7"/>
    </row>
    <row r="26" spans="1:21" x14ac:dyDescent="0.2">
      <c r="A26" s="7"/>
      <c r="B26" s="7"/>
      <c r="C26" s="7"/>
      <c r="D26" s="7"/>
      <c r="E26" s="7"/>
      <c r="F26" s="7"/>
      <c r="G26" s="7"/>
      <c r="H26" s="7"/>
      <c r="I26" s="7"/>
      <c r="J26" s="7"/>
      <c r="K26" s="7"/>
      <c r="L26" s="7"/>
      <c r="M26" s="7"/>
      <c r="N26" s="7"/>
      <c r="O26" s="7"/>
      <c r="P26" s="7"/>
    </row>
    <row r="27" spans="1:21" x14ac:dyDescent="0.2">
      <c r="A27" s="7"/>
      <c r="B27" s="7"/>
      <c r="C27" s="7"/>
      <c r="D27" s="7"/>
      <c r="E27" s="7"/>
      <c r="F27" s="7"/>
      <c r="G27" s="7"/>
      <c r="H27" s="7"/>
      <c r="I27" s="7"/>
      <c r="J27" s="7"/>
      <c r="K27" s="7"/>
      <c r="L27" s="7"/>
      <c r="M27" s="7"/>
      <c r="N27" s="7"/>
      <c r="O27" s="7"/>
      <c r="P27" s="7"/>
    </row>
    <row r="28" spans="1:21" x14ac:dyDescent="0.2">
      <c r="A28" s="7"/>
      <c r="B28" s="7"/>
      <c r="C28" s="7"/>
      <c r="D28" s="7"/>
      <c r="E28" s="7"/>
      <c r="F28" s="7"/>
      <c r="G28" s="7"/>
      <c r="H28" s="7"/>
      <c r="I28" s="7"/>
      <c r="J28" s="7"/>
      <c r="K28" s="7"/>
      <c r="L28" s="7"/>
      <c r="M28" s="7"/>
      <c r="N28" s="7"/>
      <c r="O28" s="7"/>
      <c r="P28" s="7"/>
    </row>
    <row r="29" spans="1:21" x14ac:dyDescent="0.2">
      <c r="A29" s="7"/>
      <c r="B29" s="7"/>
      <c r="C29" s="7"/>
      <c r="D29" s="7"/>
      <c r="E29" s="7"/>
      <c r="F29" s="7"/>
      <c r="G29" s="7"/>
      <c r="H29" s="7"/>
      <c r="I29" s="7"/>
      <c r="J29" s="7"/>
      <c r="K29" s="7"/>
      <c r="L29" s="7"/>
      <c r="M29" s="7"/>
      <c r="N29" s="7"/>
      <c r="O29" s="7"/>
      <c r="P29" s="7"/>
    </row>
    <row r="30" spans="1:21" x14ac:dyDescent="0.2">
      <c r="A30" s="7"/>
      <c r="B30" s="7"/>
      <c r="C30" s="7"/>
      <c r="D30" s="7"/>
      <c r="E30" s="7"/>
      <c r="F30" s="7"/>
      <c r="G30" s="7"/>
      <c r="H30" s="7"/>
      <c r="I30" s="7"/>
      <c r="J30" s="7"/>
      <c r="K30" s="7"/>
      <c r="L30" s="7"/>
      <c r="M30" s="7"/>
      <c r="N30" s="7"/>
      <c r="O30" s="7"/>
      <c r="P30" s="7"/>
    </row>
    <row r="31" spans="1:21" x14ac:dyDescent="0.2">
      <c r="A31" s="7"/>
      <c r="B31" s="7"/>
      <c r="C31" s="7"/>
      <c r="D31" s="7"/>
      <c r="E31" s="7"/>
      <c r="F31" s="7"/>
      <c r="G31" s="7"/>
      <c r="H31" s="7"/>
      <c r="I31" s="7"/>
      <c r="J31" s="7"/>
      <c r="K31" s="7"/>
      <c r="L31" s="7"/>
      <c r="M31" s="7"/>
      <c r="N31" s="7"/>
      <c r="O31" s="7"/>
      <c r="P31" s="7"/>
    </row>
    <row r="32" spans="1:21" x14ac:dyDescent="0.2">
      <c r="A32" s="7"/>
      <c r="B32" s="7"/>
      <c r="C32" s="7"/>
      <c r="D32" s="7"/>
      <c r="E32" s="7"/>
      <c r="F32" s="7"/>
      <c r="G32" s="7"/>
      <c r="H32" s="7"/>
      <c r="I32" s="7"/>
      <c r="J32" s="7"/>
      <c r="K32" s="7"/>
      <c r="L32" s="7"/>
      <c r="M32" s="7"/>
      <c r="N32" s="7"/>
      <c r="O32" s="7"/>
      <c r="P32" s="7"/>
    </row>
    <row r="33" spans="1:16" x14ac:dyDescent="0.2">
      <c r="A33" s="7"/>
      <c r="B33" s="7"/>
      <c r="C33" s="7"/>
      <c r="D33" s="7"/>
      <c r="E33" s="7"/>
      <c r="F33" s="7"/>
      <c r="G33" s="7"/>
      <c r="H33" s="7"/>
      <c r="I33" s="7"/>
      <c r="J33" s="7"/>
      <c r="K33" s="7"/>
      <c r="L33" s="7"/>
      <c r="M33" s="7"/>
      <c r="N33" s="7"/>
      <c r="O33" s="7"/>
      <c r="P33" s="7"/>
    </row>
    <row r="34" spans="1:16" x14ac:dyDescent="0.2">
      <c r="A34" s="7"/>
      <c r="B34" s="7"/>
      <c r="C34" s="7"/>
      <c r="D34" s="7"/>
      <c r="E34" s="7"/>
      <c r="F34" s="7"/>
      <c r="G34" s="7"/>
      <c r="H34" s="7"/>
      <c r="I34" s="7"/>
      <c r="J34" s="7"/>
      <c r="K34" s="7"/>
      <c r="L34" s="7"/>
      <c r="M34" s="7"/>
      <c r="N34" s="7"/>
      <c r="O34" s="7"/>
      <c r="P34" s="7"/>
    </row>
    <row r="35" spans="1:16" x14ac:dyDescent="0.2">
      <c r="A35" s="7"/>
      <c r="B35" s="7"/>
      <c r="C35" s="7"/>
      <c r="D35" s="7"/>
      <c r="E35" s="7"/>
      <c r="F35" s="7"/>
      <c r="G35" s="7"/>
      <c r="H35" s="7"/>
      <c r="I35" s="7"/>
      <c r="J35" s="7"/>
      <c r="K35" s="7"/>
      <c r="L35" s="7"/>
      <c r="M35" s="7"/>
      <c r="N35" s="7"/>
      <c r="O35" s="7"/>
      <c r="P35" s="7"/>
    </row>
    <row r="36" spans="1:16" x14ac:dyDescent="0.2">
      <c r="A36" s="7"/>
      <c r="B36" s="7"/>
      <c r="C36" s="7"/>
      <c r="D36" s="7"/>
      <c r="E36" s="7"/>
      <c r="F36" s="7"/>
      <c r="G36" s="7"/>
      <c r="H36" s="7"/>
      <c r="I36" s="7"/>
      <c r="J36" s="7"/>
      <c r="K36" s="7"/>
      <c r="L36" s="7"/>
      <c r="M36" s="7"/>
      <c r="N36" s="7"/>
      <c r="O36" s="7"/>
      <c r="P36" s="7"/>
    </row>
  </sheetData>
  <mergeCells count="4">
    <mergeCell ref="A6:C6"/>
    <mergeCell ref="A3:C3"/>
    <mergeCell ref="A4:C4"/>
    <mergeCell ref="A5:C5"/>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6"/>
  <sheetViews>
    <sheetView workbookViewId="0">
      <selection activeCell="J4" sqref="J4:J6"/>
    </sheetView>
  </sheetViews>
  <sheetFormatPr defaultRowHeight="12.75" x14ac:dyDescent="0.2"/>
  <cols>
    <col min="10" max="10" width="9.85546875" bestFit="1" customWidth="1"/>
    <col min="11" max="11" width="14.42578125" bestFit="1" customWidth="1"/>
  </cols>
  <sheetData>
    <row r="1" spans="1:21" ht="15.75" x14ac:dyDescent="0.25">
      <c r="A1" s="9" t="s">
        <v>0</v>
      </c>
      <c r="B1" s="8"/>
      <c r="C1" s="8"/>
      <c r="D1" s="8"/>
      <c r="E1" s="4"/>
      <c r="F1" s="4"/>
      <c r="G1" s="4"/>
      <c r="H1" s="4"/>
      <c r="I1" s="4"/>
      <c r="J1" s="7"/>
    </row>
    <row r="2" spans="1:21" ht="15.75" x14ac:dyDescent="0.25">
      <c r="A2" s="4"/>
      <c r="B2" s="3"/>
      <c r="C2" s="3"/>
      <c r="D2" s="3"/>
      <c r="E2" s="3"/>
      <c r="F2" s="3"/>
      <c r="G2" s="3"/>
      <c r="H2" s="3"/>
      <c r="I2" s="3"/>
      <c r="J2" s="3"/>
    </row>
    <row r="3" spans="1:21" x14ac:dyDescent="0.2">
      <c r="A3" s="83"/>
      <c r="B3" s="83"/>
      <c r="C3" s="83"/>
      <c r="D3" s="33" t="s">
        <v>6</v>
      </c>
      <c r="E3" s="33" t="s">
        <v>7</v>
      </c>
      <c r="F3" s="33" t="s">
        <v>8</v>
      </c>
      <c r="G3" s="33" t="s">
        <v>9</v>
      </c>
      <c r="H3" s="33" t="s">
        <v>10</v>
      </c>
      <c r="I3" s="33" t="s">
        <v>11</v>
      </c>
      <c r="J3" s="33" t="s">
        <v>17</v>
      </c>
      <c r="K3" s="31" t="s">
        <v>18</v>
      </c>
      <c r="L3" s="6"/>
      <c r="M3" s="6"/>
      <c r="N3" s="6"/>
      <c r="O3" s="6"/>
      <c r="P3" s="6"/>
      <c r="Q3" s="6"/>
      <c r="R3" s="6"/>
      <c r="S3" s="6"/>
      <c r="T3" s="6"/>
      <c r="U3" s="6"/>
    </row>
    <row r="4" spans="1:21" x14ac:dyDescent="0.2">
      <c r="A4" s="82" t="s">
        <v>20</v>
      </c>
      <c r="B4" s="82"/>
      <c r="C4" s="82"/>
      <c r="D4" s="38">
        <v>30</v>
      </c>
      <c r="E4" s="38">
        <v>20</v>
      </c>
      <c r="F4" s="38">
        <v>15</v>
      </c>
      <c r="G4" s="38">
        <v>5</v>
      </c>
      <c r="H4" s="38">
        <v>5</v>
      </c>
      <c r="I4" s="38">
        <v>15</v>
      </c>
      <c r="J4" s="43">
        <f>HUB!K4</f>
        <v>10</v>
      </c>
      <c r="K4" s="32">
        <f>SUM(D4:J4)</f>
        <v>100</v>
      </c>
      <c r="L4" s="7"/>
      <c r="M4" s="7"/>
      <c r="N4" s="7"/>
      <c r="O4" s="7"/>
      <c r="P4" s="7"/>
      <c r="Q4" s="7"/>
      <c r="R4" s="7"/>
      <c r="S4" s="7"/>
      <c r="T4" s="7"/>
      <c r="U4" s="7"/>
    </row>
    <row r="5" spans="1:21" x14ac:dyDescent="0.2">
      <c r="A5" s="82" t="s">
        <v>21</v>
      </c>
      <c r="B5" s="82"/>
      <c r="C5" s="82"/>
      <c r="D5" s="38">
        <v>18</v>
      </c>
      <c r="E5" s="38">
        <v>8</v>
      </c>
      <c r="F5" s="38">
        <v>15</v>
      </c>
      <c r="G5" s="38">
        <v>5</v>
      </c>
      <c r="H5" s="38">
        <v>5</v>
      </c>
      <c r="I5" s="38">
        <v>15</v>
      </c>
      <c r="J5" s="43">
        <f>HUB!K5</f>
        <v>8.8000000000000007</v>
      </c>
      <c r="K5" s="32">
        <f t="shared" ref="K5:K6" si="0">SUM(D5:J5)</f>
        <v>74.8</v>
      </c>
      <c r="L5" s="7"/>
      <c r="M5" s="7"/>
      <c r="N5" s="7"/>
      <c r="O5" s="7"/>
      <c r="P5" s="7"/>
      <c r="Q5" s="7"/>
      <c r="R5" s="7"/>
      <c r="S5" s="7"/>
      <c r="T5" s="7"/>
      <c r="U5" s="7"/>
    </row>
    <row r="6" spans="1:21" x14ac:dyDescent="0.2">
      <c r="A6" s="82" t="s">
        <v>22</v>
      </c>
      <c r="B6" s="82"/>
      <c r="C6" s="82"/>
      <c r="D6" s="38">
        <v>24</v>
      </c>
      <c r="E6" s="38">
        <v>12</v>
      </c>
      <c r="F6" s="38">
        <v>15</v>
      </c>
      <c r="G6" s="38">
        <v>5</v>
      </c>
      <c r="H6" s="38">
        <v>5</v>
      </c>
      <c r="I6" s="38">
        <v>12</v>
      </c>
      <c r="J6" s="43">
        <f>HUB!K6</f>
        <v>10</v>
      </c>
      <c r="K6" s="32">
        <f t="shared" si="0"/>
        <v>83</v>
      </c>
      <c r="L6" s="7"/>
      <c r="M6" s="7"/>
      <c r="N6" s="7"/>
      <c r="O6" s="7"/>
      <c r="P6" s="7"/>
      <c r="Q6" s="7"/>
      <c r="R6" s="7"/>
      <c r="S6" s="7"/>
      <c r="T6" s="7"/>
      <c r="U6" s="7"/>
    </row>
    <row r="7" spans="1:21" x14ac:dyDescent="0.2">
      <c r="A7" s="7"/>
      <c r="B7" s="7"/>
      <c r="C7" s="7"/>
      <c r="D7" s="7"/>
      <c r="E7" s="7"/>
      <c r="F7" s="7"/>
      <c r="G7" s="7"/>
      <c r="H7" s="7"/>
      <c r="I7" s="7"/>
      <c r="J7" s="7"/>
      <c r="K7" s="7"/>
      <c r="L7" s="7"/>
      <c r="M7" s="7"/>
      <c r="N7" s="7"/>
      <c r="O7" s="7"/>
      <c r="P7" s="7"/>
      <c r="Q7" s="7"/>
      <c r="R7" s="7"/>
      <c r="S7" s="7"/>
      <c r="T7" s="7"/>
      <c r="U7" s="7"/>
    </row>
    <row r="8" spans="1:21" x14ac:dyDescent="0.2">
      <c r="A8" s="7"/>
      <c r="B8" s="7"/>
      <c r="C8" s="7"/>
      <c r="D8" s="7"/>
      <c r="E8" s="7"/>
      <c r="F8" s="7"/>
      <c r="G8" s="7"/>
      <c r="H8" s="7"/>
      <c r="I8" s="7"/>
      <c r="J8" s="7"/>
      <c r="K8" s="7"/>
      <c r="L8" s="7"/>
      <c r="M8" s="7"/>
      <c r="N8" s="7"/>
      <c r="O8" s="7"/>
      <c r="P8" s="7"/>
      <c r="Q8" s="7"/>
      <c r="R8" s="7"/>
      <c r="S8" s="7"/>
      <c r="T8" s="7"/>
      <c r="U8" s="7"/>
    </row>
    <row r="9" spans="1:21" x14ac:dyDescent="0.2">
      <c r="A9" s="7"/>
      <c r="B9" s="7"/>
      <c r="C9" s="7"/>
      <c r="D9" s="7"/>
      <c r="E9" s="7"/>
      <c r="F9" s="7"/>
      <c r="G9" s="7"/>
      <c r="H9" s="7"/>
      <c r="I9" s="7"/>
      <c r="J9" s="7"/>
      <c r="K9" s="7"/>
      <c r="L9" s="7"/>
      <c r="M9" s="7"/>
      <c r="N9" s="7"/>
      <c r="O9" s="7"/>
      <c r="P9" s="7"/>
      <c r="Q9" s="7"/>
      <c r="R9" s="7"/>
      <c r="S9" s="7"/>
      <c r="T9" s="7"/>
      <c r="U9" s="7"/>
    </row>
    <row r="10" spans="1:21" x14ac:dyDescent="0.2">
      <c r="A10" s="7"/>
      <c r="B10" s="7"/>
      <c r="C10" s="7"/>
      <c r="D10" s="7"/>
      <c r="E10" s="7"/>
      <c r="F10" s="7"/>
      <c r="G10" s="7"/>
      <c r="H10" s="7"/>
      <c r="I10" s="7"/>
      <c r="J10" s="7"/>
      <c r="K10" s="7"/>
      <c r="L10" s="7"/>
      <c r="M10" s="7"/>
      <c r="N10" s="7"/>
      <c r="O10" s="7"/>
      <c r="P10" s="7"/>
      <c r="Q10" s="7"/>
      <c r="R10" s="7"/>
      <c r="S10" s="7"/>
      <c r="T10" s="7"/>
      <c r="U10" s="7"/>
    </row>
    <row r="11" spans="1:21" x14ac:dyDescent="0.2">
      <c r="A11" s="7"/>
      <c r="B11" s="7"/>
      <c r="C11" s="7"/>
      <c r="D11" s="7"/>
      <c r="E11" s="7"/>
      <c r="F11" s="7"/>
      <c r="G11" s="7"/>
      <c r="H11" s="7"/>
      <c r="I11" s="7"/>
      <c r="J11" s="7"/>
      <c r="K11" s="7"/>
      <c r="L11" s="7"/>
      <c r="M11" s="7"/>
      <c r="N11" s="7"/>
      <c r="O11" s="7"/>
      <c r="P11" s="7"/>
      <c r="Q11" s="7"/>
      <c r="R11" s="7"/>
      <c r="S11" s="7"/>
      <c r="T11" s="7"/>
      <c r="U11" s="7"/>
    </row>
    <row r="12" spans="1:21" x14ac:dyDescent="0.2">
      <c r="A12" s="7"/>
      <c r="B12" s="7"/>
      <c r="C12" s="7"/>
      <c r="D12" s="7"/>
      <c r="E12" s="7"/>
      <c r="F12" s="7"/>
      <c r="G12" s="7"/>
      <c r="H12" s="7"/>
      <c r="I12" s="7"/>
      <c r="J12" s="7"/>
      <c r="K12" s="7"/>
      <c r="L12" s="7"/>
      <c r="M12" s="7"/>
      <c r="N12" s="7"/>
      <c r="O12" s="7"/>
      <c r="P12" s="7"/>
      <c r="Q12" s="7"/>
      <c r="R12" s="7"/>
      <c r="S12" s="7"/>
      <c r="T12" s="7"/>
      <c r="U12" s="7"/>
    </row>
    <row r="13" spans="1:21" x14ac:dyDescent="0.2">
      <c r="A13" s="7"/>
      <c r="B13" s="7"/>
      <c r="C13" s="7"/>
      <c r="D13" s="7"/>
      <c r="E13" s="7"/>
      <c r="F13" s="7"/>
      <c r="G13" s="7"/>
      <c r="H13" s="7"/>
      <c r="I13" s="7"/>
      <c r="J13" s="7"/>
      <c r="K13" s="7"/>
      <c r="L13" s="7"/>
      <c r="M13" s="7"/>
      <c r="N13" s="7"/>
      <c r="O13" s="7"/>
      <c r="P13" s="7"/>
      <c r="Q13" s="7"/>
      <c r="R13" s="7"/>
      <c r="S13" s="7"/>
      <c r="T13" s="7"/>
      <c r="U13" s="7"/>
    </row>
    <row r="14" spans="1:21" x14ac:dyDescent="0.2">
      <c r="A14" s="7"/>
      <c r="B14" s="7"/>
      <c r="C14" s="7"/>
      <c r="D14" s="7"/>
      <c r="E14" s="7"/>
      <c r="F14" s="7"/>
      <c r="G14" s="7"/>
      <c r="H14" s="7"/>
      <c r="I14" s="7"/>
      <c r="J14" s="7"/>
      <c r="K14" s="7"/>
      <c r="L14" s="7"/>
      <c r="M14" s="7"/>
      <c r="N14" s="7"/>
      <c r="O14" s="7"/>
      <c r="P14" s="7"/>
      <c r="Q14" s="7"/>
      <c r="R14" s="7"/>
      <c r="S14" s="7"/>
      <c r="T14" s="7"/>
      <c r="U14" s="7"/>
    </row>
    <row r="15" spans="1:21" x14ac:dyDescent="0.2">
      <c r="A15" s="7"/>
      <c r="B15" s="7"/>
      <c r="C15" s="7"/>
      <c r="D15" s="7"/>
      <c r="E15" s="7"/>
      <c r="F15" s="7"/>
      <c r="G15" s="7"/>
      <c r="H15" s="7"/>
      <c r="I15" s="7"/>
      <c r="J15" s="7"/>
      <c r="K15" s="7"/>
      <c r="L15" s="7"/>
      <c r="M15" s="7"/>
      <c r="N15" s="7"/>
      <c r="O15" s="7"/>
      <c r="P15" s="7"/>
      <c r="Q15" s="7"/>
      <c r="R15" s="7"/>
      <c r="S15" s="7"/>
      <c r="T15" s="7"/>
      <c r="U15" s="7"/>
    </row>
    <row r="16" spans="1:21" x14ac:dyDescent="0.2">
      <c r="A16" s="7"/>
      <c r="B16" s="7"/>
      <c r="C16" s="7"/>
      <c r="D16" s="7"/>
      <c r="E16" s="7"/>
      <c r="F16" s="7"/>
      <c r="G16" s="7"/>
      <c r="H16" s="7"/>
      <c r="I16" s="7"/>
      <c r="J16" s="7"/>
      <c r="K16" s="7"/>
      <c r="L16" s="7"/>
      <c r="M16" s="7"/>
      <c r="N16" s="7"/>
      <c r="O16" s="7"/>
      <c r="P16" s="7"/>
      <c r="Q16" s="7"/>
      <c r="R16" s="7"/>
      <c r="S16" s="7"/>
      <c r="T16" s="7"/>
      <c r="U16" s="7"/>
    </row>
    <row r="17" spans="1:21" x14ac:dyDescent="0.2">
      <c r="A17" s="7"/>
      <c r="B17" s="7"/>
      <c r="C17" s="7"/>
      <c r="D17" s="7"/>
      <c r="E17" s="7"/>
      <c r="F17" s="7"/>
      <c r="G17" s="7"/>
      <c r="H17" s="7"/>
      <c r="I17" s="7"/>
      <c r="J17" s="7"/>
      <c r="K17" s="7"/>
      <c r="L17" s="7"/>
      <c r="M17" s="7"/>
      <c r="N17" s="7"/>
      <c r="O17" s="7"/>
      <c r="P17" s="7"/>
      <c r="Q17" s="7"/>
      <c r="R17" s="7"/>
      <c r="S17" s="7"/>
      <c r="T17" s="7"/>
      <c r="U17" s="7"/>
    </row>
    <row r="18" spans="1:21" x14ac:dyDescent="0.2">
      <c r="A18" s="7"/>
      <c r="B18" s="7"/>
      <c r="C18" s="7"/>
      <c r="D18" s="7"/>
      <c r="E18" s="7"/>
      <c r="F18" s="7"/>
      <c r="G18" s="7"/>
      <c r="H18" s="7"/>
      <c r="I18" s="7"/>
      <c r="J18" s="7"/>
      <c r="K18" s="7"/>
      <c r="L18" s="7"/>
      <c r="M18" s="7"/>
      <c r="N18" s="7"/>
      <c r="O18" s="7"/>
      <c r="P18" s="7"/>
      <c r="Q18" s="7"/>
      <c r="R18" s="7"/>
      <c r="S18" s="7"/>
      <c r="T18" s="7"/>
      <c r="U18" s="7"/>
    </row>
    <row r="19" spans="1:21" x14ac:dyDescent="0.2">
      <c r="A19" s="7"/>
      <c r="B19" s="7"/>
      <c r="C19" s="7"/>
      <c r="D19" s="7"/>
      <c r="E19" s="7"/>
      <c r="F19" s="7"/>
      <c r="G19" s="7"/>
      <c r="H19" s="7"/>
      <c r="I19" s="7"/>
      <c r="J19" s="7"/>
      <c r="K19" s="7"/>
      <c r="L19" s="7"/>
      <c r="M19" s="7"/>
      <c r="N19" s="7"/>
      <c r="O19" s="7"/>
      <c r="P19" s="7"/>
      <c r="Q19" s="7"/>
      <c r="R19" s="7"/>
      <c r="S19" s="7"/>
      <c r="T19" s="7"/>
      <c r="U19" s="7"/>
    </row>
    <row r="20" spans="1:21" x14ac:dyDescent="0.2">
      <c r="A20" s="7"/>
      <c r="B20" s="7"/>
      <c r="C20" s="7"/>
      <c r="D20" s="7"/>
      <c r="E20" s="7"/>
      <c r="F20" s="7"/>
      <c r="G20" s="7"/>
      <c r="H20" s="7"/>
      <c r="I20" s="7"/>
      <c r="J20" s="7"/>
      <c r="K20" s="7"/>
      <c r="L20" s="7"/>
      <c r="M20" s="7"/>
      <c r="N20" s="7"/>
      <c r="O20" s="7"/>
      <c r="P20" s="7"/>
      <c r="Q20" s="7"/>
      <c r="R20" s="7"/>
      <c r="S20" s="7"/>
      <c r="T20" s="7"/>
      <c r="U20" s="7"/>
    </row>
    <row r="21" spans="1:21" x14ac:dyDescent="0.2">
      <c r="A21" s="7"/>
      <c r="B21" s="7"/>
      <c r="C21" s="7"/>
      <c r="D21" s="7"/>
      <c r="E21" s="7"/>
      <c r="F21" s="7"/>
      <c r="G21" s="7"/>
      <c r="H21" s="7"/>
      <c r="I21" s="7"/>
      <c r="J21" s="7"/>
      <c r="K21" s="7"/>
      <c r="L21" s="7"/>
      <c r="M21" s="7"/>
      <c r="N21" s="7"/>
      <c r="O21" s="7"/>
      <c r="P21" s="7"/>
      <c r="Q21" s="7"/>
      <c r="R21" s="7"/>
      <c r="S21" s="7"/>
      <c r="T21" s="7"/>
      <c r="U21" s="7"/>
    </row>
    <row r="22" spans="1:21" x14ac:dyDescent="0.2">
      <c r="A22" s="7"/>
      <c r="B22" s="7"/>
      <c r="C22" s="7"/>
      <c r="D22" s="7"/>
      <c r="E22" s="7"/>
      <c r="F22" s="7"/>
      <c r="G22" s="7"/>
      <c r="H22" s="7"/>
      <c r="I22" s="7"/>
      <c r="J22" s="7"/>
      <c r="K22" s="7"/>
      <c r="L22" s="7"/>
      <c r="M22" s="7"/>
      <c r="N22" s="7"/>
      <c r="O22" s="7"/>
      <c r="P22" s="7"/>
      <c r="Q22" s="7"/>
      <c r="R22" s="7"/>
      <c r="S22" s="7"/>
      <c r="T22" s="7"/>
      <c r="U22" s="7"/>
    </row>
    <row r="23" spans="1:21" x14ac:dyDescent="0.2">
      <c r="A23" s="7"/>
      <c r="B23" s="7"/>
      <c r="C23" s="7"/>
      <c r="D23" s="7"/>
      <c r="E23" s="7"/>
      <c r="F23" s="7"/>
      <c r="G23" s="7"/>
      <c r="H23" s="7"/>
      <c r="I23" s="7"/>
      <c r="J23" s="7"/>
      <c r="K23" s="7"/>
      <c r="L23" s="7"/>
      <c r="M23" s="7"/>
      <c r="N23" s="7"/>
      <c r="O23" s="7"/>
      <c r="P23" s="7"/>
    </row>
    <row r="24" spans="1:21" x14ac:dyDescent="0.2">
      <c r="A24" s="7"/>
      <c r="B24" s="7"/>
      <c r="C24" s="7"/>
      <c r="D24" s="7"/>
      <c r="E24" s="7"/>
      <c r="F24" s="7"/>
      <c r="G24" s="7"/>
      <c r="H24" s="7"/>
      <c r="I24" s="7"/>
      <c r="J24" s="7"/>
      <c r="K24" s="7"/>
      <c r="L24" s="7"/>
      <c r="M24" s="7"/>
      <c r="N24" s="7"/>
      <c r="O24" s="7"/>
      <c r="P24" s="7"/>
    </row>
    <row r="25" spans="1:21" x14ac:dyDescent="0.2">
      <c r="A25" s="7"/>
      <c r="B25" s="7"/>
      <c r="C25" s="7"/>
      <c r="D25" s="7"/>
      <c r="E25" s="7"/>
      <c r="F25" s="7"/>
      <c r="G25" s="7"/>
      <c r="H25" s="7"/>
      <c r="I25" s="7"/>
      <c r="J25" s="7"/>
      <c r="K25" s="7"/>
      <c r="L25" s="7"/>
      <c r="M25" s="7"/>
      <c r="N25" s="7"/>
      <c r="O25" s="7"/>
      <c r="P25" s="7"/>
    </row>
    <row r="26" spans="1:21" x14ac:dyDescent="0.2">
      <c r="A26" s="7"/>
      <c r="B26" s="7"/>
      <c r="C26" s="7"/>
      <c r="D26" s="7"/>
      <c r="E26" s="7"/>
      <c r="F26" s="7"/>
      <c r="G26" s="7"/>
      <c r="H26" s="7"/>
      <c r="I26" s="7"/>
      <c r="J26" s="7"/>
      <c r="K26" s="7"/>
      <c r="L26" s="7"/>
      <c r="M26" s="7"/>
      <c r="N26" s="7"/>
      <c r="O26" s="7"/>
      <c r="P26" s="7"/>
    </row>
    <row r="27" spans="1:21" x14ac:dyDescent="0.2">
      <c r="A27" s="7"/>
      <c r="B27" s="7"/>
      <c r="C27" s="7"/>
      <c r="D27" s="7"/>
      <c r="E27" s="7"/>
      <c r="F27" s="7"/>
      <c r="G27" s="7"/>
      <c r="H27" s="7"/>
      <c r="I27" s="7"/>
      <c r="J27" s="7"/>
      <c r="K27" s="7"/>
      <c r="L27" s="7"/>
      <c r="M27" s="7"/>
      <c r="N27" s="7"/>
      <c r="O27" s="7"/>
      <c r="P27" s="7"/>
    </row>
    <row r="28" spans="1:21" x14ac:dyDescent="0.2">
      <c r="A28" s="7"/>
      <c r="B28" s="7"/>
      <c r="C28" s="7"/>
      <c r="D28" s="7"/>
      <c r="E28" s="7"/>
      <c r="F28" s="7"/>
      <c r="G28" s="7"/>
      <c r="H28" s="7"/>
      <c r="I28" s="7"/>
      <c r="J28" s="7"/>
      <c r="K28" s="7"/>
      <c r="L28" s="7"/>
      <c r="M28" s="7"/>
      <c r="N28" s="7"/>
      <c r="O28" s="7"/>
      <c r="P28" s="7"/>
    </row>
    <row r="29" spans="1:21" x14ac:dyDescent="0.2">
      <c r="A29" s="7"/>
      <c r="B29" s="7"/>
      <c r="C29" s="7"/>
      <c r="D29" s="7"/>
      <c r="E29" s="7"/>
      <c r="F29" s="7"/>
      <c r="G29" s="7"/>
      <c r="H29" s="7"/>
      <c r="I29" s="7"/>
      <c r="J29" s="7"/>
      <c r="K29" s="7"/>
      <c r="L29" s="7"/>
      <c r="M29" s="7"/>
      <c r="N29" s="7"/>
      <c r="O29" s="7"/>
      <c r="P29" s="7"/>
    </row>
    <row r="30" spans="1:21" x14ac:dyDescent="0.2">
      <c r="A30" s="7"/>
      <c r="B30" s="7"/>
      <c r="C30" s="7"/>
      <c r="D30" s="7"/>
      <c r="E30" s="7"/>
      <c r="F30" s="7"/>
      <c r="G30" s="7"/>
      <c r="H30" s="7"/>
      <c r="I30" s="7"/>
      <c r="J30" s="7"/>
      <c r="K30" s="7"/>
      <c r="L30" s="7"/>
      <c r="M30" s="7"/>
      <c r="N30" s="7"/>
      <c r="O30" s="7"/>
      <c r="P30" s="7"/>
    </row>
    <row r="31" spans="1:21" x14ac:dyDescent="0.2">
      <c r="A31" s="7"/>
      <c r="B31" s="7"/>
      <c r="C31" s="7"/>
      <c r="D31" s="7"/>
      <c r="E31" s="7"/>
      <c r="F31" s="7"/>
      <c r="G31" s="7"/>
      <c r="H31" s="7"/>
      <c r="I31" s="7"/>
      <c r="J31" s="7"/>
      <c r="K31" s="7"/>
      <c r="L31" s="7"/>
      <c r="M31" s="7"/>
      <c r="N31" s="7"/>
      <c r="O31" s="7"/>
      <c r="P31" s="7"/>
    </row>
    <row r="32" spans="1:21" x14ac:dyDescent="0.2">
      <c r="A32" s="7"/>
      <c r="B32" s="7"/>
      <c r="C32" s="7"/>
      <c r="D32" s="7"/>
      <c r="E32" s="7"/>
      <c r="F32" s="7"/>
      <c r="G32" s="7"/>
      <c r="H32" s="7"/>
      <c r="I32" s="7"/>
      <c r="J32" s="7"/>
      <c r="K32" s="7"/>
      <c r="L32" s="7"/>
      <c r="M32" s="7"/>
      <c r="N32" s="7"/>
      <c r="O32" s="7"/>
      <c r="P32" s="7"/>
    </row>
    <row r="33" spans="1:16" x14ac:dyDescent="0.2">
      <c r="A33" s="7"/>
      <c r="B33" s="7"/>
      <c r="C33" s="7"/>
      <c r="D33" s="7"/>
      <c r="E33" s="7"/>
      <c r="F33" s="7"/>
      <c r="G33" s="7"/>
      <c r="H33" s="7"/>
      <c r="I33" s="7"/>
      <c r="J33" s="7"/>
      <c r="K33" s="7"/>
      <c r="L33" s="7"/>
      <c r="M33" s="7"/>
      <c r="N33" s="7"/>
      <c r="O33" s="7"/>
      <c r="P33" s="7"/>
    </row>
    <row r="34" spans="1:16" x14ac:dyDescent="0.2">
      <c r="A34" s="7"/>
      <c r="B34" s="7"/>
      <c r="C34" s="7"/>
      <c r="D34" s="7"/>
      <c r="E34" s="7"/>
      <c r="F34" s="7"/>
      <c r="G34" s="7"/>
      <c r="H34" s="7"/>
      <c r="I34" s="7"/>
      <c r="J34" s="7"/>
      <c r="K34" s="7"/>
      <c r="L34" s="7"/>
      <c r="M34" s="7"/>
      <c r="N34" s="7"/>
      <c r="O34" s="7"/>
      <c r="P34" s="7"/>
    </row>
    <row r="35" spans="1:16" x14ac:dyDescent="0.2">
      <c r="A35" s="7"/>
      <c r="B35" s="7"/>
      <c r="C35" s="7"/>
      <c r="D35" s="7"/>
      <c r="E35" s="7"/>
      <c r="F35" s="7"/>
      <c r="G35" s="7"/>
      <c r="H35" s="7"/>
      <c r="I35" s="7"/>
      <c r="J35" s="7"/>
      <c r="K35" s="7"/>
      <c r="L35" s="7"/>
      <c r="M35" s="7"/>
      <c r="N35" s="7"/>
      <c r="O35" s="7"/>
      <c r="P35" s="7"/>
    </row>
    <row r="36" spans="1:16" x14ac:dyDescent="0.2">
      <c r="A36" s="7"/>
      <c r="B36" s="7"/>
      <c r="C36" s="7"/>
      <c r="D36" s="7"/>
      <c r="E36" s="7"/>
      <c r="F36" s="7"/>
      <c r="G36" s="7"/>
      <c r="H36" s="7"/>
      <c r="I36" s="7"/>
      <c r="J36" s="7"/>
      <c r="K36" s="7"/>
      <c r="L36" s="7"/>
      <c r="M36" s="7"/>
      <c r="N36" s="7"/>
      <c r="O36" s="7"/>
      <c r="P36" s="7"/>
    </row>
  </sheetData>
  <mergeCells count="4">
    <mergeCell ref="A3:C3"/>
    <mergeCell ref="A4:C4"/>
    <mergeCell ref="A5:C5"/>
    <mergeCell ref="A6:C6"/>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6"/>
  <sheetViews>
    <sheetView workbookViewId="0">
      <selection activeCell="J4" sqref="J4:J6"/>
    </sheetView>
  </sheetViews>
  <sheetFormatPr defaultRowHeight="12.75" x14ac:dyDescent="0.2"/>
  <cols>
    <col min="1" max="9" width="9.140625" style="7"/>
    <col min="10" max="10" width="9.85546875" style="7" bestFit="1" customWidth="1"/>
    <col min="11" max="11" width="14.42578125" style="7" bestFit="1" customWidth="1"/>
    <col min="12" max="16384" width="9.140625" style="7"/>
  </cols>
  <sheetData>
    <row r="1" spans="1:21" ht="15.75" x14ac:dyDescent="0.25">
      <c r="A1" s="9" t="s">
        <v>0</v>
      </c>
      <c r="B1" s="8"/>
      <c r="C1" s="8"/>
      <c r="D1" s="8"/>
      <c r="E1" s="4"/>
      <c r="F1" s="4"/>
      <c r="G1" s="4"/>
      <c r="H1" s="4"/>
      <c r="I1" s="4"/>
    </row>
    <row r="2" spans="1:21" ht="15.75" x14ac:dyDescent="0.25">
      <c r="A2" s="4"/>
      <c r="B2" s="3"/>
      <c r="C2" s="3"/>
      <c r="D2" s="3"/>
      <c r="E2" s="3"/>
      <c r="F2" s="3"/>
      <c r="G2" s="3"/>
      <c r="H2" s="3"/>
      <c r="I2" s="3"/>
      <c r="J2" s="3"/>
    </row>
    <row r="3" spans="1:21" x14ac:dyDescent="0.2">
      <c r="A3" s="83"/>
      <c r="B3" s="83"/>
      <c r="C3" s="83"/>
      <c r="D3" s="33" t="s">
        <v>6</v>
      </c>
      <c r="E3" s="33" t="s">
        <v>7</v>
      </c>
      <c r="F3" s="33" t="s">
        <v>8</v>
      </c>
      <c r="G3" s="33" t="s">
        <v>9</v>
      </c>
      <c r="H3" s="33" t="s">
        <v>10</v>
      </c>
      <c r="I3" s="33" t="s">
        <v>11</v>
      </c>
      <c r="J3" s="33" t="s">
        <v>17</v>
      </c>
      <c r="K3" s="31" t="s">
        <v>18</v>
      </c>
      <c r="L3" s="6"/>
      <c r="M3" s="6"/>
      <c r="N3" s="6"/>
      <c r="O3" s="6"/>
      <c r="P3" s="6"/>
      <c r="Q3" s="6"/>
      <c r="R3" s="6"/>
      <c r="S3" s="6"/>
      <c r="T3" s="6"/>
      <c r="U3" s="6"/>
    </row>
    <row r="4" spans="1:21" x14ac:dyDescent="0.2">
      <c r="A4" s="82" t="s">
        <v>20</v>
      </c>
      <c r="B4" s="82"/>
      <c r="C4" s="82"/>
      <c r="D4" s="36">
        <v>30</v>
      </c>
      <c r="E4" s="36">
        <v>20</v>
      </c>
      <c r="F4" s="36">
        <v>12</v>
      </c>
      <c r="G4" s="36">
        <v>4</v>
      </c>
      <c r="H4" s="36">
        <v>4</v>
      </c>
      <c r="I4" s="36">
        <v>15</v>
      </c>
      <c r="J4" s="43">
        <f>HUB!K4</f>
        <v>10</v>
      </c>
      <c r="K4" s="32">
        <f>SUM(D4:J4)</f>
        <v>95</v>
      </c>
    </row>
    <row r="5" spans="1:21" x14ac:dyDescent="0.2">
      <c r="A5" s="82" t="s">
        <v>21</v>
      </c>
      <c r="B5" s="82"/>
      <c r="C5" s="82"/>
      <c r="D5" s="36">
        <v>30</v>
      </c>
      <c r="E5" s="36">
        <v>16</v>
      </c>
      <c r="F5" s="36">
        <v>12</v>
      </c>
      <c r="G5" s="36">
        <v>4</v>
      </c>
      <c r="H5" s="36">
        <v>4</v>
      </c>
      <c r="I5" s="36">
        <v>15</v>
      </c>
      <c r="J5" s="43">
        <f>HUB!K5</f>
        <v>8.8000000000000007</v>
      </c>
      <c r="K5" s="32">
        <f t="shared" ref="K5:K6" si="0">SUM(D5:J5)</f>
        <v>89.8</v>
      </c>
    </row>
    <row r="6" spans="1:21" x14ac:dyDescent="0.2">
      <c r="A6" s="82" t="s">
        <v>22</v>
      </c>
      <c r="B6" s="82"/>
      <c r="C6" s="82"/>
      <c r="D6" s="36">
        <v>24</v>
      </c>
      <c r="E6" s="36">
        <v>16</v>
      </c>
      <c r="F6" s="36">
        <v>12</v>
      </c>
      <c r="G6" s="36">
        <v>4</v>
      </c>
      <c r="H6" s="36">
        <v>4</v>
      </c>
      <c r="I6" s="36">
        <v>12</v>
      </c>
      <c r="J6" s="43">
        <f>HUB!K6</f>
        <v>10</v>
      </c>
      <c r="K6" s="32">
        <f t="shared" si="0"/>
        <v>82</v>
      </c>
    </row>
  </sheetData>
  <mergeCells count="4">
    <mergeCell ref="A3:C3"/>
    <mergeCell ref="A4:C4"/>
    <mergeCell ref="A5:C5"/>
    <mergeCell ref="A6:C6"/>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6"/>
  <sheetViews>
    <sheetView workbookViewId="0">
      <selection activeCell="J4" sqref="J4:J6"/>
    </sheetView>
  </sheetViews>
  <sheetFormatPr defaultRowHeight="12.75" x14ac:dyDescent="0.2"/>
  <cols>
    <col min="1" max="9" width="9.140625" style="7"/>
    <col min="10" max="10" width="9.85546875" style="7" bestFit="1" customWidth="1"/>
    <col min="11" max="11" width="14.42578125" style="7" bestFit="1" customWidth="1"/>
    <col min="12" max="16384" width="9.140625" style="7"/>
  </cols>
  <sheetData>
    <row r="1" spans="1:21" ht="15.75" x14ac:dyDescent="0.25">
      <c r="A1" s="9" t="s">
        <v>0</v>
      </c>
      <c r="B1" s="8"/>
      <c r="C1" s="8"/>
      <c r="D1" s="8"/>
      <c r="E1" s="4"/>
      <c r="F1" s="4"/>
      <c r="G1" s="4"/>
      <c r="H1" s="4"/>
      <c r="I1" s="4"/>
    </row>
    <row r="2" spans="1:21" ht="15.75" x14ac:dyDescent="0.25">
      <c r="A2" s="4"/>
      <c r="B2" s="3"/>
      <c r="C2" s="3"/>
      <c r="D2" s="3"/>
      <c r="E2" s="3"/>
      <c r="F2" s="3"/>
      <c r="G2" s="3"/>
      <c r="H2" s="3"/>
      <c r="I2" s="3"/>
      <c r="J2" s="3"/>
    </row>
    <row r="3" spans="1:21" x14ac:dyDescent="0.2">
      <c r="A3" s="83"/>
      <c r="B3" s="83"/>
      <c r="C3" s="83"/>
      <c r="D3" s="33" t="s">
        <v>6</v>
      </c>
      <c r="E3" s="33" t="s">
        <v>7</v>
      </c>
      <c r="F3" s="33" t="s">
        <v>8</v>
      </c>
      <c r="G3" s="33" t="s">
        <v>9</v>
      </c>
      <c r="H3" s="33" t="s">
        <v>10</v>
      </c>
      <c r="I3" s="33" t="s">
        <v>11</v>
      </c>
      <c r="J3" s="33" t="s">
        <v>17</v>
      </c>
      <c r="K3" s="31" t="s">
        <v>18</v>
      </c>
      <c r="L3" s="6"/>
      <c r="M3" s="6"/>
      <c r="N3" s="6"/>
      <c r="O3" s="6"/>
      <c r="P3" s="6"/>
      <c r="Q3" s="6"/>
      <c r="R3" s="6"/>
      <c r="S3" s="6"/>
      <c r="T3" s="6"/>
      <c r="U3" s="6"/>
    </row>
    <row r="4" spans="1:21" x14ac:dyDescent="0.2">
      <c r="A4" s="82" t="s">
        <v>20</v>
      </c>
      <c r="B4" s="82"/>
      <c r="C4" s="82"/>
      <c r="D4" s="37">
        <v>27.599999999999998</v>
      </c>
      <c r="E4" s="37">
        <v>18</v>
      </c>
      <c r="F4" s="37">
        <v>13.200000000000001</v>
      </c>
      <c r="G4" s="37">
        <v>4</v>
      </c>
      <c r="H4" s="37">
        <v>4.5999999999999996</v>
      </c>
      <c r="I4" s="37">
        <v>13.5</v>
      </c>
      <c r="J4" s="43">
        <f>HUB!K4</f>
        <v>10</v>
      </c>
      <c r="K4" s="32">
        <f>SUM(D4:J4)</f>
        <v>90.899999999999991</v>
      </c>
    </row>
    <row r="5" spans="1:21" x14ac:dyDescent="0.2">
      <c r="A5" s="82" t="s">
        <v>21</v>
      </c>
      <c r="B5" s="82"/>
      <c r="C5" s="82"/>
      <c r="D5" s="37">
        <v>23.4</v>
      </c>
      <c r="E5" s="37">
        <v>14.8</v>
      </c>
      <c r="F5" s="37">
        <v>11.399999999999999</v>
      </c>
      <c r="G5" s="37">
        <v>4</v>
      </c>
      <c r="H5" s="37">
        <v>3.8</v>
      </c>
      <c r="I5" s="37">
        <v>12.299999999999999</v>
      </c>
      <c r="J5" s="43">
        <f>HUB!K5</f>
        <v>8.8000000000000007</v>
      </c>
      <c r="K5" s="32">
        <f t="shared" ref="K5:K6" si="0">SUM(D5:J5)</f>
        <v>78.5</v>
      </c>
    </row>
    <row r="6" spans="1:21" x14ac:dyDescent="0.2">
      <c r="A6" s="82" t="s">
        <v>22</v>
      </c>
      <c r="B6" s="82"/>
      <c r="C6" s="82"/>
      <c r="D6" s="37">
        <v>25.200000000000003</v>
      </c>
      <c r="E6" s="37">
        <v>16.399999999999999</v>
      </c>
      <c r="F6" s="37">
        <v>12.600000000000001</v>
      </c>
      <c r="G6" s="37">
        <v>4</v>
      </c>
      <c r="H6" s="37">
        <v>4.0999999999999996</v>
      </c>
      <c r="I6" s="37">
        <v>12.600000000000001</v>
      </c>
      <c r="J6" s="43">
        <f>HUB!K6</f>
        <v>10</v>
      </c>
      <c r="K6" s="32">
        <f t="shared" si="0"/>
        <v>84.9</v>
      </c>
    </row>
  </sheetData>
  <mergeCells count="4">
    <mergeCell ref="A3:C3"/>
    <mergeCell ref="A4:C4"/>
    <mergeCell ref="A5:C5"/>
    <mergeCell ref="A6:C6"/>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U22"/>
  <sheetViews>
    <sheetView workbookViewId="0">
      <selection activeCell="C43" sqref="C43"/>
    </sheetView>
  </sheetViews>
  <sheetFormatPr defaultRowHeight="12.75" x14ac:dyDescent="0.2"/>
  <sheetData>
    <row r="1" spans="1:21" ht="15.75" x14ac:dyDescent="0.25">
      <c r="A1" s="9" t="s">
        <v>0</v>
      </c>
      <c r="B1" s="8"/>
      <c r="C1" s="8"/>
      <c r="D1" s="8"/>
      <c r="E1" s="4"/>
      <c r="F1" s="4"/>
      <c r="G1" s="4"/>
      <c r="H1" s="4"/>
      <c r="I1" s="4"/>
      <c r="J1" s="7"/>
      <c r="K1" s="7"/>
      <c r="L1" s="7"/>
    </row>
    <row r="2" spans="1:21" ht="15.75" x14ac:dyDescent="0.25">
      <c r="A2" s="4"/>
      <c r="B2" s="3"/>
      <c r="C2" s="3"/>
      <c r="D2" s="3"/>
      <c r="E2" s="3"/>
      <c r="F2" s="3"/>
      <c r="G2" s="3"/>
      <c r="H2" s="3"/>
      <c r="I2" s="3"/>
      <c r="J2" s="3"/>
      <c r="K2" s="7"/>
      <c r="L2" s="7"/>
    </row>
    <row r="3" spans="1:21" x14ac:dyDescent="0.2">
      <c r="A3" s="83"/>
      <c r="B3" s="83"/>
      <c r="C3" s="83"/>
      <c r="D3" s="33" t="s">
        <v>6</v>
      </c>
      <c r="E3" s="33" t="s">
        <v>7</v>
      </c>
      <c r="F3" s="33" t="s">
        <v>8</v>
      </c>
      <c r="G3" s="33" t="s">
        <v>9</v>
      </c>
      <c r="H3" s="33" t="s">
        <v>10</v>
      </c>
      <c r="I3" s="33" t="s">
        <v>11</v>
      </c>
      <c r="J3" s="33" t="s">
        <v>17</v>
      </c>
      <c r="K3" s="31" t="s">
        <v>18</v>
      </c>
      <c r="L3" s="6"/>
      <c r="M3" s="6"/>
      <c r="N3" s="6"/>
      <c r="O3" s="6"/>
      <c r="P3" s="6"/>
      <c r="Q3" s="6"/>
      <c r="R3" s="6"/>
      <c r="S3" s="6"/>
      <c r="T3" s="6"/>
      <c r="U3" s="6"/>
    </row>
    <row r="4" spans="1:21" x14ac:dyDescent="0.2">
      <c r="A4" s="82" t="s">
        <v>20</v>
      </c>
      <c r="B4" s="82"/>
      <c r="C4" s="82"/>
      <c r="D4" s="34"/>
      <c r="E4" s="34"/>
      <c r="F4" s="34"/>
      <c r="G4" s="34"/>
      <c r="H4" s="34"/>
      <c r="I4" s="34"/>
      <c r="J4" s="50">
        <v>10</v>
      </c>
      <c r="K4" s="32">
        <f>SUM(D4:J4)</f>
        <v>10</v>
      </c>
      <c r="L4" s="7"/>
      <c r="M4" s="7"/>
      <c r="N4" s="7"/>
      <c r="O4" s="7"/>
      <c r="P4" s="7"/>
      <c r="Q4" s="7"/>
      <c r="R4" s="7"/>
      <c r="S4" s="7"/>
      <c r="T4" s="7"/>
      <c r="U4" s="7"/>
    </row>
    <row r="5" spans="1:21" x14ac:dyDescent="0.2">
      <c r="A5" s="82" t="s">
        <v>21</v>
      </c>
      <c r="B5" s="82"/>
      <c r="C5" s="82"/>
      <c r="D5" s="34"/>
      <c r="E5" s="34"/>
      <c r="F5" s="34"/>
      <c r="G5" s="34"/>
      <c r="H5" s="34"/>
      <c r="I5" s="34"/>
      <c r="J5" s="50">
        <v>8.8000000000000007</v>
      </c>
      <c r="K5" s="32">
        <f t="shared" ref="K5:K6" si="0">SUM(D5:J5)</f>
        <v>8.8000000000000007</v>
      </c>
      <c r="L5" s="7"/>
      <c r="M5" s="7"/>
      <c r="N5" s="7"/>
      <c r="O5" s="7"/>
      <c r="P5" s="7"/>
      <c r="Q5" s="7"/>
      <c r="R5" s="7"/>
      <c r="S5" s="7"/>
      <c r="T5" s="7"/>
      <c r="U5" s="7"/>
    </row>
    <row r="6" spans="1:21" x14ac:dyDescent="0.2">
      <c r="A6" s="82" t="s">
        <v>22</v>
      </c>
      <c r="B6" s="82"/>
      <c r="C6" s="82"/>
      <c r="D6" s="34"/>
      <c r="E6" s="34"/>
      <c r="F6" s="34"/>
      <c r="G6" s="34"/>
      <c r="H6" s="34"/>
      <c r="I6" s="34"/>
      <c r="J6" s="50">
        <v>10</v>
      </c>
      <c r="K6" s="32">
        <f t="shared" si="0"/>
        <v>10</v>
      </c>
      <c r="L6" s="7"/>
      <c r="M6" s="7"/>
      <c r="N6" s="7"/>
      <c r="O6" s="7"/>
      <c r="P6" s="7"/>
      <c r="Q6" s="7"/>
      <c r="R6" s="7"/>
      <c r="S6" s="7"/>
      <c r="T6" s="7"/>
      <c r="U6" s="7"/>
    </row>
    <row r="7" spans="1:21" x14ac:dyDescent="0.2">
      <c r="A7" s="7"/>
      <c r="B7" s="7"/>
      <c r="C7" s="7"/>
      <c r="D7" s="7"/>
      <c r="E7" s="7"/>
      <c r="F7" s="7"/>
      <c r="G7" s="7"/>
      <c r="H7" s="7"/>
      <c r="I7" s="7"/>
      <c r="J7" s="7"/>
      <c r="K7" s="7"/>
      <c r="L7" s="7"/>
      <c r="M7" s="7"/>
      <c r="N7" s="7"/>
      <c r="O7" s="7"/>
      <c r="P7" s="7"/>
      <c r="Q7" s="7"/>
      <c r="R7" s="7"/>
      <c r="S7" s="7"/>
      <c r="T7" s="7"/>
      <c r="U7" s="7"/>
    </row>
    <row r="8" spans="1:21" x14ac:dyDescent="0.2">
      <c r="A8" s="7"/>
      <c r="B8" s="7"/>
      <c r="C8" s="7"/>
      <c r="D8" s="7"/>
      <c r="E8" s="7"/>
      <c r="F8" s="7"/>
      <c r="G8" s="7"/>
      <c r="H8" s="7"/>
      <c r="I8" s="7"/>
      <c r="J8" s="7"/>
      <c r="K8" s="7"/>
      <c r="L8" s="7"/>
      <c r="M8" s="7"/>
      <c r="N8" s="7"/>
      <c r="O8" s="7"/>
      <c r="P8" s="7"/>
      <c r="Q8" s="7"/>
      <c r="R8" s="7"/>
      <c r="S8" s="7"/>
      <c r="T8" s="7"/>
      <c r="U8" s="7"/>
    </row>
    <row r="9" spans="1:21" x14ac:dyDescent="0.2">
      <c r="A9" s="7"/>
      <c r="B9" s="7"/>
      <c r="C9" s="7"/>
      <c r="D9" s="7"/>
      <c r="E9" s="7"/>
      <c r="F9" s="7"/>
      <c r="G9" s="7"/>
      <c r="H9" s="7"/>
      <c r="I9" s="7"/>
      <c r="J9" s="7"/>
      <c r="K9" s="7"/>
      <c r="L9" s="7"/>
      <c r="M9" s="7"/>
      <c r="N9" s="7"/>
      <c r="O9" s="7"/>
      <c r="P9" s="7"/>
      <c r="Q9" s="7"/>
      <c r="R9" s="7"/>
      <c r="S9" s="7"/>
      <c r="T9" s="7"/>
      <c r="U9" s="7"/>
    </row>
    <row r="10" spans="1:21" x14ac:dyDescent="0.2">
      <c r="A10" s="7"/>
      <c r="B10" s="7"/>
      <c r="C10" s="7"/>
      <c r="D10" s="7"/>
      <c r="E10" s="7"/>
      <c r="F10" s="7"/>
      <c r="G10" s="7"/>
      <c r="H10" s="7"/>
      <c r="I10" s="7"/>
      <c r="J10" s="7"/>
      <c r="K10" s="7"/>
      <c r="L10" s="7"/>
      <c r="M10" s="7"/>
      <c r="N10" s="7"/>
      <c r="O10" s="7"/>
      <c r="P10" s="7"/>
      <c r="Q10" s="7"/>
      <c r="R10" s="7"/>
      <c r="S10" s="7"/>
      <c r="T10" s="7"/>
      <c r="U10" s="7"/>
    </row>
    <row r="11" spans="1:21" x14ac:dyDescent="0.2">
      <c r="A11" s="7"/>
      <c r="B11" s="7"/>
      <c r="C11" s="7"/>
      <c r="D11" s="7"/>
      <c r="E11" s="7"/>
      <c r="F11" s="7"/>
      <c r="G11" s="7"/>
      <c r="H11" s="7"/>
      <c r="I11" s="7"/>
      <c r="J11" s="7"/>
      <c r="K11" s="7"/>
      <c r="L11" s="7"/>
      <c r="M11" s="7"/>
      <c r="N11" s="7"/>
      <c r="O11" s="7"/>
      <c r="P11" s="7"/>
      <c r="Q11" s="7"/>
      <c r="R11" s="7"/>
      <c r="S11" s="7"/>
      <c r="T11" s="7"/>
      <c r="U11" s="7"/>
    </row>
    <row r="12" spans="1:21" x14ac:dyDescent="0.2">
      <c r="A12" s="7"/>
      <c r="B12" s="7"/>
      <c r="C12" s="7"/>
      <c r="D12" s="7"/>
      <c r="E12" s="7"/>
      <c r="F12" s="7"/>
      <c r="G12" s="7"/>
      <c r="H12" s="7"/>
      <c r="I12" s="7"/>
      <c r="J12" s="7"/>
      <c r="K12" s="7"/>
      <c r="L12" s="7"/>
      <c r="M12" s="7"/>
      <c r="N12" s="7"/>
      <c r="O12" s="7"/>
      <c r="P12" s="7"/>
      <c r="Q12" s="7"/>
      <c r="R12" s="7"/>
      <c r="S12" s="7"/>
      <c r="T12" s="7"/>
      <c r="U12" s="7"/>
    </row>
    <row r="13" spans="1:21" x14ac:dyDescent="0.2">
      <c r="A13" s="7"/>
      <c r="B13" s="7"/>
      <c r="C13" s="7"/>
      <c r="D13" s="7"/>
      <c r="E13" s="7"/>
      <c r="F13" s="7"/>
      <c r="G13" s="7"/>
      <c r="H13" s="7"/>
      <c r="I13" s="7"/>
      <c r="J13" s="7"/>
      <c r="K13" s="7"/>
      <c r="L13" s="7"/>
      <c r="M13" s="7"/>
      <c r="N13" s="7"/>
      <c r="O13" s="7"/>
      <c r="P13" s="7"/>
      <c r="Q13" s="7"/>
      <c r="R13" s="7"/>
      <c r="S13" s="7"/>
      <c r="T13" s="7"/>
      <c r="U13" s="7"/>
    </row>
    <row r="14" spans="1:21" x14ac:dyDescent="0.2">
      <c r="A14" s="7"/>
      <c r="B14" s="7"/>
      <c r="C14" s="7"/>
      <c r="D14" s="7"/>
      <c r="E14" s="7"/>
      <c r="F14" s="7"/>
      <c r="G14" s="7"/>
      <c r="H14" s="7"/>
      <c r="I14" s="7"/>
      <c r="J14" s="7"/>
      <c r="K14" s="7"/>
      <c r="L14" s="7"/>
      <c r="M14" s="7"/>
      <c r="N14" s="7"/>
      <c r="O14" s="7"/>
      <c r="P14" s="7"/>
      <c r="Q14" s="7"/>
      <c r="R14" s="7"/>
      <c r="S14" s="7"/>
      <c r="T14" s="7"/>
      <c r="U14" s="7"/>
    </row>
    <row r="15" spans="1:21" x14ac:dyDescent="0.2">
      <c r="A15" s="7"/>
      <c r="B15" s="7"/>
      <c r="C15" s="7"/>
      <c r="D15" s="7"/>
      <c r="E15" s="7"/>
      <c r="F15" s="7"/>
      <c r="G15" s="7"/>
      <c r="H15" s="7"/>
      <c r="I15" s="7"/>
      <c r="J15" s="7"/>
      <c r="K15" s="7"/>
      <c r="L15" s="7"/>
      <c r="M15" s="7"/>
      <c r="N15" s="7"/>
      <c r="O15" s="7"/>
      <c r="P15" s="7"/>
      <c r="Q15" s="7"/>
      <c r="R15" s="7"/>
      <c r="S15" s="7"/>
      <c r="T15" s="7"/>
      <c r="U15" s="7"/>
    </row>
    <row r="16" spans="1:21" x14ac:dyDescent="0.2">
      <c r="A16" s="7"/>
      <c r="B16" s="7"/>
      <c r="C16" s="7"/>
      <c r="D16" s="7"/>
      <c r="E16" s="7"/>
      <c r="F16" s="7"/>
      <c r="G16" s="7"/>
      <c r="H16" s="7"/>
      <c r="I16" s="7"/>
      <c r="J16" s="7"/>
      <c r="K16" s="7"/>
      <c r="L16" s="7"/>
      <c r="M16" s="7"/>
      <c r="N16" s="7"/>
      <c r="O16" s="7"/>
      <c r="P16" s="7"/>
      <c r="Q16" s="7"/>
      <c r="R16" s="7"/>
      <c r="S16" s="7"/>
      <c r="T16" s="7"/>
      <c r="U16" s="7"/>
    </row>
    <row r="17" spans="1:21" x14ac:dyDescent="0.2">
      <c r="A17" s="7"/>
      <c r="B17" s="7"/>
      <c r="C17" s="7"/>
      <c r="D17" s="7"/>
      <c r="E17" s="7"/>
      <c r="F17" s="7"/>
      <c r="G17" s="7"/>
      <c r="H17" s="7"/>
      <c r="I17" s="7"/>
      <c r="J17" s="7"/>
      <c r="K17" s="7"/>
      <c r="L17" s="7"/>
      <c r="M17" s="7"/>
      <c r="N17" s="7"/>
      <c r="O17" s="7"/>
      <c r="P17" s="7"/>
      <c r="Q17" s="7"/>
      <c r="R17" s="7"/>
      <c r="S17" s="7"/>
      <c r="T17" s="7"/>
      <c r="U17" s="7"/>
    </row>
    <row r="18" spans="1:21" x14ac:dyDescent="0.2">
      <c r="A18" s="7"/>
      <c r="B18" s="7"/>
      <c r="C18" s="7"/>
      <c r="D18" s="7"/>
      <c r="E18" s="7"/>
      <c r="F18" s="7"/>
      <c r="G18" s="7"/>
      <c r="H18" s="7"/>
      <c r="I18" s="7"/>
      <c r="J18" s="7"/>
      <c r="K18" s="7"/>
      <c r="L18" s="7"/>
      <c r="M18" s="7"/>
      <c r="N18" s="7"/>
      <c r="O18" s="7"/>
      <c r="P18" s="7"/>
      <c r="Q18" s="7"/>
      <c r="R18" s="7"/>
      <c r="S18" s="7"/>
      <c r="T18" s="7"/>
      <c r="U18" s="7"/>
    </row>
    <row r="19" spans="1:21" x14ac:dyDescent="0.2">
      <c r="A19" s="7"/>
      <c r="B19" s="7"/>
      <c r="C19" s="7"/>
      <c r="D19" s="7"/>
      <c r="E19" s="7"/>
      <c r="F19" s="7"/>
      <c r="G19" s="7"/>
      <c r="H19" s="7"/>
      <c r="I19" s="7"/>
      <c r="J19" s="7"/>
      <c r="K19" s="7"/>
      <c r="L19" s="7"/>
      <c r="M19" s="7"/>
      <c r="N19" s="7"/>
      <c r="O19" s="7"/>
      <c r="P19" s="7"/>
      <c r="Q19" s="7"/>
      <c r="R19" s="7"/>
      <c r="S19" s="7"/>
      <c r="T19" s="7"/>
      <c r="U19" s="7"/>
    </row>
    <row r="20" spans="1:21" x14ac:dyDescent="0.2">
      <c r="A20" s="7"/>
      <c r="B20" s="7"/>
      <c r="C20" s="7"/>
      <c r="D20" s="7"/>
      <c r="E20" s="7"/>
      <c r="F20" s="7"/>
      <c r="G20" s="7"/>
      <c r="H20" s="7"/>
      <c r="I20" s="7"/>
      <c r="J20" s="7"/>
      <c r="K20" s="7"/>
      <c r="L20" s="7"/>
      <c r="M20" s="7"/>
      <c r="N20" s="7"/>
      <c r="O20" s="7"/>
      <c r="P20" s="7"/>
      <c r="Q20" s="7"/>
      <c r="R20" s="7"/>
      <c r="S20" s="7"/>
      <c r="T20" s="7"/>
      <c r="U20" s="7"/>
    </row>
    <row r="21" spans="1:21" x14ac:dyDescent="0.2">
      <c r="A21" s="7"/>
      <c r="B21" s="7"/>
      <c r="C21" s="7"/>
      <c r="D21" s="7"/>
      <c r="E21" s="7"/>
      <c r="F21" s="7"/>
      <c r="G21" s="7"/>
      <c r="H21" s="7"/>
      <c r="I21" s="7"/>
      <c r="J21" s="7"/>
      <c r="K21" s="7"/>
      <c r="L21" s="7"/>
      <c r="M21" s="7"/>
      <c r="N21" s="7"/>
      <c r="O21" s="7"/>
      <c r="P21" s="7"/>
      <c r="Q21" s="7"/>
      <c r="R21" s="7"/>
      <c r="S21" s="7"/>
      <c r="T21" s="7"/>
      <c r="U21" s="7"/>
    </row>
    <row r="22" spans="1:21" x14ac:dyDescent="0.2">
      <c r="A22" s="7"/>
      <c r="B22" s="7"/>
      <c r="C22" s="7"/>
      <c r="D22" s="7"/>
      <c r="E22" s="7"/>
      <c r="F22" s="7"/>
      <c r="G22" s="7"/>
      <c r="H22" s="7"/>
      <c r="I22" s="7"/>
      <c r="J22" s="7"/>
      <c r="K22" s="7"/>
      <c r="L22" s="7"/>
      <c r="M22" s="7"/>
      <c r="N22" s="7"/>
      <c r="O22" s="7"/>
      <c r="P22" s="7"/>
      <c r="Q22" s="7"/>
      <c r="R22" s="7"/>
      <c r="S22" s="7"/>
      <c r="T22" s="7"/>
      <c r="U22" s="7"/>
    </row>
  </sheetData>
  <mergeCells count="4">
    <mergeCell ref="A3:C3"/>
    <mergeCell ref="A4:C4"/>
    <mergeCell ref="A5:C5"/>
    <mergeCell ref="A6:C6"/>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5"/>
  <sheetViews>
    <sheetView zoomScale="115" zoomScaleNormal="115" workbookViewId="0">
      <selection activeCell="Q8" sqref="Q8"/>
    </sheetView>
  </sheetViews>
  <sheetFormatPr defaultRowHeight="15" x14ac:dyDescent="0.2"/>
  <cols>
    <col min="1" max="1" width="33" style="12" customWidth="1"/>
    <col min="2" max="3" width="7" style="12" bestFit="1" customWidth="1"/>
    <col min="4" max="4" width="7.7109375" style="12" customWidth="1"/>
    <col min="5" max="5" width="8.28515625" style="12" bestFit="1" customWidth="1"/>
    <col min="6" max="7" width="7.7109375" style="12" customWidth="1"/>
    <col min="8" max="8" width="7.5703125" style="12" customWidth="1"/>
    <col min="9" max="9" width="8.28515625" style="12" customWidth="1"/>
    <col min="10" max="12" width="4.140625" style="12" bestFit="1" customWidth="1"/>
    <col min="13" max="14" width="4.140625" style="12" customWidth="1"/>
    <col min="15" max="15" width="4.140625" style="12" bestFit="1" customWidth="1"/>
    <col min="16" max="16" width="7.140625" style="12" bestFit="1" customWidth="1"/>
    <col min="17" max="16384" width="9.140625" style="12"/>
  </cols>
  <sheetData>
    <row r="1" spans="1:17" ht="15.75" x14ac:dyDescent="0.25">
      <c r="A1" s="10" t="s">
        <v>12</v>
      </c>
      <c r="B1" s="11"/>
      <c r="C1" s="10"/>
      <c r="D1" s="10"/>
      <c r="E1" s="10"/>
      <c r="F1" s="10"/>
      <c r="G1" s="10"/>
      <c r="H1" s="10"/>
    </row>
    <row r="2" spans="1:17" ht="6" customHeight="1" x14ac:dyDescent="0.25">
      <c r="A2" s="10"/>
      <c r="B2" s="11"/>
      <c r="C2" s="10"/>
      <c r="D2" s="10"/>
      <c r="E2" s="10"/>
      <c r="F2" s="10"/>
      <c r="G2" s="10"/>
      <c r="H2" s="10"/>
    </row>
    <row r="3" spans="1:17" ht="15.75" x14ac:dyDescent="0.25">
      <c r="A3" s="84" t="s">
        <v>23</v>
      </c>
      <c r="B3" s="84"/>
      <c r="C3" s="84"/>
      <c r="D3" s="84"/>
      <c r="E3" s="84"/>
      <c r="F3" s="84"/>
      <c r="G3" s="84"/>
      <c r="H3" s="84"/>
    </row>
    <row r="4" spans="1:17" x14ac:dyDescent="0.2">
      <c r="A4" s="11"/>
      <c r="B4" s="11"/>
      <c r="C4" s="11"/>
      <c r="D4" s="11"/>
      <c r="E4" s="11"/>
      <c r="F4" s="11"/>
      <c r="G4" s="11"/>
      <c r="H4" s="13"/>
    </row>
    <row r="5" spans="1:17" ht="15.75" x14ac:dyDescent="0.25">
      <c r="E5" s="23"/>
      <c r="H5" s="14"/>
      <c r="I5" s="22"/>
      <c r="J5" s="14"/>
      <c r="P5" s="85" t="s">
        <v>15</v>
      </c>
      <c r="Q5" s="85"/>
    </row>
    <row r="6" spans="1:17" s="17" customFormat="1" ht="135" customHeight="1" x14ac:dyDescent="0.2">
      <c r="A6" s="15"/>
      <c r="B6" s="16" t="s">
        <v>1</v>
      </c>
      <c r="C6" s="16" t="s">
        <v>2</v>
      </c>
      <c r="D6" s="16" t="s">
        <v>3</v>
      </c>
      <c r="E6" s="16" t="s">
        <v>4</v>
      </c>
      <c r="F6" s="16" t="s">
        <v>5</v>
      </c>
      <c r="G6" s="16" t="s">
        <v>19</v>
      </c>
      <c r="I6" s="12"/>
      <c r="J6" s="16" t="str">
        <f>B6</f>
        <v>Evaluator 1</v>
      </c>
      <c r="K6" s="16" t="str">
        <f t="shared" ref="K6:O6" si="0">C6</f>
        <v>Evaluator 2</v>
      </c>
      <c r="L6" s="16" t="str">
        <f t="shared" si="0"/>
        <v>Evaluator 3</v>
      </c>
      <c r="M6" s="16" t="str">
        <f t="shared" si="0"/>
        <v>Evaluator 4</v>
      </c>
      <c r="N6" s="16" t="str">
        <f t="shared" si="0"/>
        <v>Evaluator 5</v>
      </c>
      <c r="O6" s="16" t="str">
        <f t="shared" si="0"/>
        <v>Evaluator 6</v>
      </c>
      <c r="P6" s="25" t="s">
        <v>16</v>
      </c>
      <c r="Q6" s="21" t="s">
        <v>14</v>
      </c>
    </row>
    <row r="7" spans="1:17" s="47" customFormat="1" ht="16.5" customHeight="1" x14ac:dyDescent="0.2">
      <c r="A7" s="46" t="str">
        <f>'1'!A4:C4</f>
        <v>DLR + Page</v>
      </c>
      <c r="B7" s="49">
        <f>'1'!K4</f>
        <v>92.8</v>
      </c>
      <c r="C7" s="49">
        <f>'2'!K4</f>
        <v>86</v>
      </c>
      <c r="D7" s="49">
        <f>'3'!K4</f>
        <v>89.5</v>
      </c>
      <c r="E7" s="49">
        <f>'4'!K4</f>
        <v>100</v>
      </c>
      <c r="F7" s="49">
        <f>'5'!K4</f>
        <v>95</v>
      </c>
      <c r="G7" s="49">
        <f>'6'!K4</f>
        <v>90.899999999999991</v>
      </c>
      <c r="H7" s="45"/>
      <c r="I7" s="45"/>
      <c r="J7" s="48">
        <f>RANK(B7,$B$7:$B$9,0)</f>
        <v>1</v>
      </c>
      <c r="K7" s="48">
        <f>RANK(C7,$C$7:$C$9,0)</f>
        <v>2</v>
      </c>
      <c r="L7" s="48">
        <f>RANK(D7,$D$7:$D$9,0)</f>
        <v>1</v>
      </c>
      <c r="M7" s="48">
        <f>RANK(E7,$E$7:$E$9,0)</f>
        <v>1</v>
      </c>
      <c r="N7" s="48">
        <f>RANK(F7,$F$7:$F$9,0)</f>
        <v>1</v>
      </c>
      <c r="O7" s="48">
        <f>RANK(G7,$G$7:$G$9,0)</f>
        <v>1</v>
      </c>
      <c r="P7" s="44">
        <f>AVERAGE(J7:O7)</f>
        <v>1.1666666666666667</v>
      </c>
      <c r="Q7" s="44">
        <f>RANK(P7,$P$7:$P$9,1)</f>
        <v>1</v>
      </c>
    </row>
    <row r="8" spans="1:17" ht="16.5" customHeight="1" x14ac:dyDescent="0.2">
      <c r="A8" s="19" t="str">
        <f>'1'!A5:C5</f>
        <v>HOK</v>
      </c>
      <c r="B8" s="27">
        <f>'1'!K5</f>
        <v>81.3</v>
      </c>
      <c r="C8" s="27">
        <f>'2'!K5</f>
        <v>75.8</v>
      </c>
      <c r="D8" s="27">
        <f>'3'!K5</f>
        <v>74.8</v>
      </c>
      <c r="E8" s="27">
        <f>'4'!K5</f>
        <v>74.8</v>
      </c>
      <c r="F8" s="27">
        <f>'5'!K5</f>
        <v>89.8</v>
      </c>
      <c r="G8" s="27">
        <f>'6'!K5</f>
        <v>78.5</v>
      </c>
      <c r="H8" s="24"/>
      <c r="I8" s="24"/>
      <c r="J8" s="18">
        <f>RANK(B8,$B$7:$B$9,0)</f>
        <v>3</v>
      </c>
      <c r="K8" s="18">
        <f>RANK(C8,$C$7:$C$9,0)</f>
        <v>3</v>
      </c>
      <c r="L8" s="18">
        <f>RANK(D8,$D$7:$D$9,0)</f>
        <v>3</v>
      </c>
      <c r="M8" s="18">
        <f>RANK(E8,$E$7:$E$9,0)</f>
        <v>3</v>
      </c>
      <c r="N8" s="18">
        <f>RANK(F8,$F$7:$F$9,0)</f>
        <v>2</v>
      </c>
      <c r="O8" s="18">
        <f>RANK(G8,$G$7:$G$9,0)</f>
        <v>3</v>
      </c>
      <c r="P8" s="26">
        <f>AVERAGE(J8:O8)</f>
        <v>2.8333333333333335</v>
      </c>
      <c r="Q8" s="35">
        <f>RANK(P8,$P$7:$P$9,1)</f>
        <v>3</v>
      </c>
    </row>
    <row r="9" spans="1:17" x14ac:dyDescent="0.2">
      <c r="A9" s="19" t="str">
        <f>'1'!A6:C6</f>
        <v>PGAL + AECOM</v>
      </c>
      <c r="B9" s="27">
        <f>'1'!K6</f>
        <v>88.4</v>
      </c>
      <c r="C9" s="27">
        <f>'2'!K6</f>
        <v>88.5</v>
      </c>
      <c r="D9" s="27">
        <f>'3'!K6</f>
        <v>83.2</v>
      </c>
      <c r="E9" s="27">
        <f>'4'!K6</f>
        <v>83</v>
      </c>
      <c r="F9" s="27">
        <f>'5'!K6</f>
        <v>82</v>
      </c>
      <c r="G9" s="27">
        <f>'6'!K6</f>
        <v>84.9</v>
      </c>
      <c r="H9" s="24"/>
      <c r="I9" s="24"/>
      <c r="J9" s="18">
        <f>RANK(B9,$B$7:$B$9,0)</f>
        <v>2</v>
      </c>
      <c r="K9" s="18">
        <f>RANK(C9,$C$7:$C$9,0)</f>
        <v>1</v>
      </c>
      <c r="L9" s="18">
        <f>RANK(D9,$D$7:$D$9,0)</f>
        <v>2</v>
      </c>
      <c r="M9" s="18">
        <f>RANK(E9,$E$7:$E$9,0)</f>
        <v>2</v>
      </c>
      <c r="N9" s="18">
        <f>RANK(F9,$F$7:$F$9,0)</f>
        <v>3</v>
      </c>
      <c r="O9" s="18">
        <f>RANK(G9,$G$7:$G$9,0)</f>
        <v>2</v>
      </c>
      <c r="P9" s="26">
        <f>AVERAGE(J9:O9)</f>
        <v>2</v>
      </c>
      <c r="Q9" s="35">
        <f>RANK(P9,$P$7:$P$9,1)</f>
        <v>2</v>
      </c>
    </row>
    <row r="15" spans="1:17" x14ac:dyDescent="0.2">
      <c r="A15" s="20" t="s">
        <v>13</v>
      </c>
    </row>
  </sheetData>
  <mergeCells count="2">
    <mergeCell ref="A3:H3"/>
    <mergeCell ref="P5:Q5"/>
  </mergeCells>
  <pageMargins left="0.24" right="0.3" top="1" bottom="1" header="0.5" footer="0.5"/>
  <pageSetup scale="95" orientation="landscape" horizontalDpi="1200" verticalDpi="1200" r:id="rId1"/>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V48"/>
  <sheetViews>
    <sheetView tabSelected="1" zoomScaleNormal="100" workbookViewId="0">
      <selection activeCell="F28" sqref="F28"/>
    </sheetView>
  </sheetViews>
  <sheetFormatPr defaultRowHeight="12.75" x14ac:dyDescent="0.2"/>
  <cols>
    <col min="1" max="1" width="20.7109375" style="52" customWidth="1"/>
    <col min="2" max="22" width="9.5703125" style="52" customWidth="1"/>
    <col min="23" max="16384" width="9.140625" style="52"/>
  </cols>
  <sheetData>
    <row r="1" spans="1:22" ht="15.75" customHeight="1" x14ac:dyDescent="0.25">
      <c r="A1" s="112" t="s">
        <v>24</v>
      </c>
      <c r="B1" s="112"/>
      <c r="C1" s="112"/>
      <c r="D1" s="112"/>
      <c r="E1" s="112"/>
      <c r="F1" s="112"/>
      <c r="G1" s="112"/>
      <c r="H1" s="112"/>
      <c r="I1" s="112"/>
      <c r="J1" s="51"/>
    </row>
    <row r="2" spans="1:22" ht="15.75" x14ac:dyDescent="0.25">
      <c r="A2" s="113" t="s">
        <v>25</v>
      </c>
      <c r="B2" s="113"/>
      <c r="C2" s="113"/>
      <c r="D2" s="113"/>
      <c r="E2" s="113"/>
      <c r="F2" s="113"/>
      <c r="G2" s="113"/>
      <c r="H2" s="113"/>
      <c r="I2" s="113"/>
      <c r="J2" s="53"/>
    </row>
    <row r="3" spans="1:22" x14ac:dyDescent="0.2">
      <c r="A3" s="54" t="s">
        <v>26</v>
      </c>
      <c r="B3" s="114"/>
      <c r="C3" s="114"/>
      <c r="D3" s="114"/>
    </row>
    <row r="4" spans="1:22" ht="15" customHeight="1" x14ac:dyDescent="0.2">
      <c r="A4" s="54" t="s">
        <v>27</v>
      </c>
      <c r="B4" s="115" t="s">
        <v>28</v>
      </c>
      <c r="C4" s="115"/>
      <c r="D4" s="115"/>
      <c r="E4" s="55"/>
    </row>
    <row r="5" spans="1:22" s="57" customFormat="1" ht="20.25" customHeight="1" x14ac:dyDescent="0.25">
      <c r="A5" s="116" t="s">
        <v>29</v>
      </c>
      <c r="B5" s="116"/>
      <c r="C5" s="56"/>
      <c r="D5" s="56"/>
      <c r="E5" s="56"/>
      <c r="F5" s="56"/>
      <c r="G5" s="56"/>
    </row>
    <row r="6" spans="1:22" s="57" customFormat="1" ht="27" customHeight="1" thickBot="1" x14ac:dyDescent="0.25">
      <c r="A6" s="58"/>
      <c r="B6" s="111" t="s">
        <v>30</v>
      </c>
      <c r="C6" s="111"/>
      <c r="D6" s="111"/>
      <c r="E6" s="111"/>
      <c r="F6" s="111"/>
      <c r="G6" s="111"/>
      <c r="H6" s="111"/>
      <c r="I6" s="111"/>
    </row>
    <row r="7" spans="1:22" s="57" customFormat="1" ht="20.25" customHeight="1" x14ac:dyDescent="0.25">
      <c r="A7" s="110" t="s">
        <v>31</v>
      </c>
      <c r="B7" s="110"/>
      <c r="C7" s="59"/>
      <c r="D7" s="60"/>
      <c r="E7" s="60"/>
      <c r="F7" s="60"/>
      <c r="G7" s="60"/>
    </row>
    <row r="8" spans="1:22" s="57" customFormat="1" ht="27" customHeight="1" thickBot="1" x14ac:dyDescent="0.25">
      <c r="A8" s="58"/>
      <c r="B8" s="111" t="s">
        <v>32</v>
      </c>
      <c r="C8" s="111"/>
      <c r="D8" s="111"/>
      <c r="E8" s="111"/>
      <c r="F8" s="111"/>
      <c r="G8" s="111"/>
      <c r="H8" s="111"/>
      <c r="I8" s="111"/>
    </row>
    <row r="9" spans="1:22" ht="15" customHeight="1" x14ac:dyDescent="0.2"/>
    <row r="10" spans="1:22" ht="15" customHeight="1" x14ac:dyDescent="0.2"/>
    <row r="11" spans="1:22" ht="11.25" customHeight="1" thickBot="1" x14ac:dyDescent="0.25"/>
    <row r="12" spans="1:22" s="61" customFormat="1" ht="13.5" thickBot="1" x14ac:dyDescent="0.25">
      <c r="B12" s="101" t="s">
        <v>33</v>
      </c>
      <c r="C12" s="102"/>
      <c r="D12" s="103"/>
      <c r="E12" s="101" t="s">
        <v>34</v>
      </c>
      <c r="F12" s="102"/>
      <c r="G12" s="103"/>
      <c r="H12" s="101" t="s">
        <v>35</v>
      </c>
      <c r="I12" s="102"/>
      <c r="J12" s="103"/>
      <c r="K12" s="101" t="s">
        <v>36</v>
      </c>
      <c r="L12" s="102"/>
      <c r="M12" s="103"/>
      <c r="N12" s="101" t="s">
        <v>37</v>
      </c>
      <c r="O12" s="102"/>
      <c r="P12" s="103"/>
      <c r="Q12" s="101" t="s">
        <v>38</v>
      </c>
      <c r="R12" s="102"/>
      <c r="S12" s="103"/>
      <c r="T12" s="101" t="s">
        <v>39</v>
      </c>
      <c r="U12" s="102"/>
      <c r="V12" s="103"/>
    </row>
    <row r="13" spans="1:22" s="61" customFormat="1" ht="82.5" customHeight="1" x14ac:dyDescent="0.2">
      <c r="B13" s="104" t="s">
        <v>40</v>
      </c>
      <c r="C13" s="105"/>
      <c r="D13" s="106"/>
      <c r="E13" s="104" t="s">
        <v>41</v>
      </c>
      <c r="F13" s="105"/>
      <c r="G13" s="106"/>
      <c r="H13" s="104" t="s">
        <v>42</v>
      </c>
      <c r="I13" s="105"/>
      <c r="J13" s="106"/>
      <c r="K13" s="104" t="s">
        <v>43</v>
      </c>
      <c r="L13" s="105"/>
      <c r="M13" s="106"/>
      <c r="N13" s="104" t="s">
        <v>44</v>
      </c>
      <c r="O13" s="105"/>
      <c r="P13" s="106"/>
      <c r="Q13" s="104" t="s">
        <v>45</v>
      </c>
      <c r="R13" s="105"/>
      <c r="S13" s="106"/>
      <c r="T13" s="107" t="s">
        <v>46</v>
      </c>
      <c r="U13" s="108"/>
      <c r="V13" s="109"/>
    </row>
    <row r="14" spans="1:22" s="63" customFormat="1" ht="11.25" customHeight="1" x14ac:dyDescent="0.2">
      <c r="A14" s="62"/>
      <c r="B14" s="92" t="s">
        <v>47</v>
      </c>
      <c r="C14" s="93"/>
      <c r="D14" s="94"/>
      <c r="E14" s="92" t="s">
        <v>47</v>
      </c>
      <c r="F14" s="93"/>
      <c r="G14" s="94"/>
      <c r="H14" s="92" t="s">
        <v>47</v>
      </c>
      <c r="I14" s="93"/>
      <c r="J14" s="94"/>
      <c r="K14" s="92" t="s">
        <v>47</v>
      </c>
      <c r="L14" s="93"/>
      <c r="M14" s="94"/>
      <c r="N14" s="92" t="s">
        <v>47</v>
      </c>
      <c r="O14" s="93"/>
      <c r="P14" s="94"/>
      <c r="Q14" s="92" t="s">
        <v>47</v>
      </c>
      <c r="R14" s="93"/>
      <c r="S14" s="94"/>
      <c r="T14" s="92" t="s">
        <v>47</v>
      </c>
      <c r="U14" s="93"/>
      <c r="V14" s="94"/>
    </row>
    <row r="15" spans="1:22" s="63" customFormat="1" x14ac:dyDescent="0.2">
      <c r="A15" s="64" t="s">
        <v>20</v>
      </c>
      <c r="B15" s="95"/>
      <c r="C15" s="96"/>
      <c r="D15" s="97"/>
      <c r="E15" s="95"/>
      <c r="F15" s="96"/>
      <c r="G15" s="97"/>
      <c r="H15" s="95"/>
      <c r="I15" s="96"/>
      <c r="J15" s="97"/>
      <c r="K15" s="95"/>
      <c r="L15" s="96"/>
      <c r="M15" s="97"/>
      <c r="N15" s="95"/>
      <c r="O15" s="96"/>
      <c r="P15" s="97"/>
      <c r="Q15" s="95"/>
      <c r="R15" s="96"/>
      <c r="S15" s="97"/>
      <c r="T15" s="98"/>
      <c r="U15" s="99"/>
      <c r="V15" s="100"/>
    </row>
    <row r="16" spans="1:22" s="63" customFormat="1" x14ac:dyDescent="0.2">
      <c r="A16" s="65" t="s">
        <v>21</v>
      </c>
      <c r="B16" s="89"/>
      <c r="C16" s="90"/>
      <c r="D16" s="91"/>
      <c r="E16" s="89"/>
      <c r="F16" s="90"/>
      <c r="G16" s="91"/>
      <c r="H16" s="89"/>
      <c r="I16" s="90"/>
      <c r="J16" s="91"/>
      <c r="K16" s="89"/>
      <c r="L16" s="90"/>
      <c r="M16" s="91"/>
      <c r="N16" s="89"/>
      <c r="O16" s="90"/>
      <c r="P16" s="91"/>
      <c r="Q16" s="89"/>
      <c r="R16" s="90"/>
      <c r="S16" s="91"/>
      <c r="T16" s="86"/>
      <c r="U16" s="87"/>
      <c r="V16" s="88"/>
    </row>
    <row r="17" spans="1:22" s="63" customFormat="1" x14ac:dyDescent="0.2">
      <c r="A17" s="65" t="s">
        <v>22</v>
      </c>
      <c r="B17" s="89"/>
      <c r="C17" s="90"/>
      <c r="D17" s="91"/>
      <c r="E17" s="89"/>
      <c r="F17" s="90"/>
      <c r="G17" s="91"/>
      <c r="H17" s="89"/>
      <c r="I17" s="90"/>
      <c r="J17" s="91"/>
      <c r="K17" s="89"/>
      <c r="L17" s="90"/>
      <c r="M17" s="91"/>
      <c r="N17" s="89"/>
      <c r="O17" s="90"/>
      <c r="P17" s="91"/>
      <c r="Q17" s="89"/>
      <c r="R17" s="90"/>
      <c r="S17" s="91"/>
      <c r="T17" s="86"/>
      <c r="U17" s="87"/>
      <c r="V17" s="88"/>
    </row>
    <row r="18" spans="1:22" s="67" customFormat="1" ht="7.5" customHeight="1" x14ac:dyDescent="0.2">
      <c r="A18" s="66"/>
      <c r="B18" s="66"/>
      <c r="C18" s="66"/>
      <c r="D18" s="66"/>
      <c r="E18" s="66"/>
      <c r="F18" s="66"/>
      <c r="G18" s="66"/>
      <c r="H18" s="66"/>
      <c r="I18" s="66"/>
      <c r="J18" s="66"/>
      <c r="K18" s="66"/>
      <c r="L18" s="66"/>
      <c r="M18" s="66"/>
      <c r="N18" s="66"/>
      <c r="O18" s="66"/>
      <c r="P18" s="66"/>
      <c r="Q18" s="66"/>
      <c r="R18" s="66"/>
      <c r="S18" s="66"/>
      <c r="T18" s="66"/>
      <c r="U18" s="66"/>
      <c r="V18" s="66"/>
    </row>
    <row r="19" spans="1:22" s="68" customFormat="1" ht="6.75" customHeight="1" x14ac:dyDescent="0.2"/>
    <row r="21" spans="1:22" x14ac:dyDescent="0.2">
      <c r="A21" s="69"/>
      <c r="G21" s="70"/>
      <c r="H21" s="70"/>
    </row>
    <row r="22" spans="1:22" x14ac:dyDescent="0.2">
      <c r="A22" s="71" t="s">
        <v>48</v>
      </c>
      <c r="G22" s="70"/>
      <c r="H22" s="70"/>
      <c r="I22" s="70"/>
      <c r="J22" s="70"/>
    </row>
    <row r="23" spans="1:22" ht="15" x14ac:dyDescent="0.25">
      <c r="A23" s="72"/>
      <c r="B23" s="73"/>
      <c r="C23" s="74"/>
      <c r="D23" s="75"/>
      <c r="E23" s="75"/>
      <c r="F23" s="72"/>
      <c r="G23" s="76"/>
      <c r="H23" s="76"/>
      <c r="I23" s="70"/>
      <c r="J23" s="70"/>
    </row>
    <row r="24" spans="1:22" ht="15" x14ac:dyDescent="0.25">
      <c r="A24" s="77"/>
      <c r="B24" s="78"/>
      <c r="C24" s="79"/>
      <c r="F24" s="77"/>
      <c r="G24" s="70"/>
      <c r="H24" s="70"/>
      <c r="I24" s="70"/>
      <c r="J24" s="70"/>
    </row>
    <row r="25" spans="1:22" ht="15" x14ac:dyDescent="0.25">
      <c r="A25" s="77"/>
      <c r="B25" s="78"/>
      <c r="C25" s="79"/>
      <c r="F25" s="77"/>
      <c r="G25" s="70"/>
      <c r="H25" s="70"/>
      <c r="I25" s="70"/>
      <c r="J25" s="70"/>
    </row>
    <row r="26" spans="1:22" ht="15" x14ac:dyDescent="0.25">
      <c r="A26" s="77"/>
      <c r="B26" s="78"/>
      <c r="C26" s="79"/>
      <c r="F26" s="77"/>
      <c r="G26" s="70"/>
      <c r="H26" s="70"/>
      <c r="I26" s="70"/>
      <c r="J26" s="70"/>
    </row>
    <row r="27" spans="1:22" ht="15" x14ac:dyDescent="0.25">
      <c r="A27" s="77"/>
      <c r="B27" s="78"/>
      <c r="C27" s="79"/>
      <c r="F27" s="77"/>
      <c r="G27" s="70"/>
      <c r="H27" s="70"/>
      <c r="I27" s="70"/>
      <c r="J27" s="70"/>
    </row>
    <row r="28" spans="1:22" ht="15" x14ac:dyDescent="0.25">
      <c r="A28" s="77"/>
      <c r="B28" s="78"/>
      <c r="C28" s="79"/>
      <c r="F28" s="77"/>
      <c r="G28" s="70"/>
      <c r="H28" s="70"/>
      <c r="I28" s="70"/>
      <c r="J28" s="70"/>
    </row>
    <row r="29" spans="1:22" ht="15" x14ac:dyDescent="0.25">
      <c r="A29" s="77"/>
      <c r="B29" s="78"/>
      <c r="C29" s="79"/>
      <c r="F29" s="77"/>
      <c r="G29" s="70"/>
      <c r="H29" s="70"/>
      <c r="I29" s="70"/>
      <c r="J29" s="70"/>
    </row>
    <row r="30" spans="1:22" x14ac:dyDescent="0.2">
      <c r="I30" s="70"/>
      <c r="J30" s="70"/>
      <c r="K30" s="70"/>
      <c r="L30" s="70"/>
    </row>
    <row r="31" spans="1:22" x14ac:dyDescent="0.2">
      <c r="A31" s="80"/>
      <c r="I31" s="70"/>
      <c r="J31" s="70"/>
      <c r="K31" s="70"/>
      <c r="L31" s="70"/>
      <c r="M31" s="70"/>
    </row>
    <row r="32" spans="1:22" ht="15" x14ac:dyDescent="0.25">
      <c r="C32" s="79"/>
      <c r="L32" s="70"/>
      <c r="M32" s="70"/>
    </row>
    <row r="33" spans="1:13" x14ac:dyDescent="0.2">
      <c r="L33" s="70"/>
      <c r="M33" s="70"/>
    </row>
    <row r="34" spans="1:13" x14ac:dyDescent="0.2">
      <c r="L34" s="70"/>
      <c r="M34" s="70"/>
    </row>
    <row r="35" spans="1:13" x14ac:dyDescent="0.2">
      <c r="L35" s="70"/>
      <c r="M35" s="70"/>
    </row>
    <row r="48" spans="1:13" x14ac:dyDescent="0.2">
      <c r="A48" s="81" t="s">
        <v>49</v>
      </c>
    </row>
  </sheetData>
  <mergeCells count="50">
    <mergeCell ref="B6:I6"/>
    <mergeCell ref="A1:I1"/>
    <mergeCell ref="A2:I2"/>
    <mergeCell ref="B3:D3"/>
    <mergeCell ref="B4:D4"/>
    <mergeCell ref="A5:B5"/>
    <mergeCell ref="A7:B7"/>
    <mergeCell ref="B8:I8"/>
    <mergeCell ref="B12:D12"/>
    <mergeCell ref="E12:G12"/>
    <mergeCell ref="H12:J12"/>
    <mergeCell ref="N12:P12"/>
    <mergeCell ref="Q12:S12"/>
    <mergeCell ref="T12:V12"/>
    <mergeCell ref="B13:D13"/>
    <mergeCell ref="E13:G13"/>
    <mergeCell ref="H13:J13"/>
    <mergeCell ref="K13:M13"/>
    <mergeCell ref="N13:P13"/>
    <mergeCell ref="Q13:S13"/>
    <mergeCell ref="T13:V13"/>
    <mergeCell ref="K12:M12"/>
    <mergeCell ref="T14:V14"/>
    <mergeCell ref="B15:D15"/>
    <mergeCell ref="E15:G15"/>
    <mergeCell ref="H15:J15"/>
    <mergeCell ref="K15:M15"/>
    <mergeCell ref="N15:P15"/>
    <mergeCell ref="Q15:S15"/>
    <mergeCell ref="T15:V15"/>
    <mergeCell ref="B14:D14"/>
    <mergeCell ref="E14:G14"/>
    <mergeCell ref="H14:J14"/>
    <mergeCell ref="K14:M14"/>
    <mergeCell ref="N14:P14"/>
    <mergeCell ref="Q14:S14"/>
    <mergeCell ref="T16:V16"/>
    <mergeCell ref="B17:D17"/>
    <mergeCell ref="E17:G17"/>
    <mergeCell ref="H17:J17"/>
    <mergeCell ref="K17:M17"/>
    <mergeCell ref="N17:P17"/>
    <mergeCell ref="Q17:S17"/>
    <mergeCell ref="T17:V17"/>
    <mergeCell ref="B16:D16"/>
    <mergeCell ref="E16:G16"/>
    <mergeCell ref="H16:J16"/>
    <mergeCell ref="K16:M16"/>
    <mergeCell ref="N16:P16"/>
    <mergeCell ref="Q16:S16"/>
  </mergeCells>
  <pageMargins left="0.25" right="0.25" top="0.75" bottom="0.75" header="0.3" footer="0.3"/>
  <pageSetup orientation="portrait" horizontalDpi="1200" verticalDpi="1200"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1</vt:lpstr>
      <vt:lpstr>2</vt:lpstr>
      <vt:lpstr>3</vt:lpstr>
      <vt:lpstr>4</vt:lpstr>
      <vt:lpstr>5</vt:lpstr>
      <vt:lpstr>6</vt:lpstr>
      <vt:lpstr>HUB</vt:lpstr>
      <vt:lpstr>Summary</vt:lpstr>
      <vt:lpstr>Evaluation</vt:lpstr>
    </vt:vector>
  </TitlesOfParts>
  <Company>University of Houston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wsareval</dc:creator>
  <cp:lastModifiedBy>Jamil, Hasan</cp:lastModifiedBy>
  <cp:lastPrinted>2013-06-21T21:40:12Z</cp:lastPrinted>
  <dcterms:created xsi:type="dcterms:W3CDTF">2013-06-21T21:38:22Z</dcterms:created>
  <dcterms:modified xsi:type="dcterms:W3CDTF">2022-06-01T15:03:23Z</dcterms:modified>
</cp:coreProperties>
</file>