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7"/>
  <workbookPr defaultThemeVersion="124226"/>
  <mc:AlternateContent xmlns:mc="http://schemas.openxmlformats.org/markup-compatibility/2006">
    <mc:Choice Requires="x15">
      <x15ac:absPath xmlns:x15ac="http://schemas.microsoft.com/office/spreadsheetml/2010/11/ac" url="T:\PURCHASING_New\01_Archives\FY2025\"/>
    </mc:Choice>
  </mc:AlternateContent>
  <xr:revisionPtr revIDLastSave="0" documentId="13_ncr:1_{7A342D5F-3D8D-4FF6-A391-315D92FAED5F}" xr6:coauthVersionLast="36" xr6:coauthVersionMax="36" xr10:uidLastSave="{00000000-0000-0000-0000-000000000000}"/>
  <bookViews>
    <workbookView xWindow="0" yWindow="0" windowWidth="28800" windowHeight="14610" activeTab="5" xr2:uid="{00000000-000D-0000-FFFF-FFFF00000000}"/>
  </bookViews>
  <sheets>
    <sheet name="Evaluator 1" sheetId="2" r:id="rId1"/>
    <sheet name="Evaluator 2" sheetId="3" r:id="rId2"/>
    <sheet name="Evaluator 3" sheetId="5" r:id="rId3"/>
    <sheet name="Evaluator 4" sheetId="9" r:id="rId4"/>
    <sheet name="Evaluator 5" sheetId="4" r:id="rId5"/>
    <sheet name="Summary" sheetId="1" r:id="rId6"/>
    <sheet name="Evaluation" sheetId="10" r:id="rId7"/>
  </sheets>
  <calcPr calcId="191029"/>
</workbook>
</file>

<file path=xl/calcChain.xml><?xml version="1.0" encoding="utf-8"?>
<calcChain xmlns="http://schemas.openxmlformats.org/spreadsheetml/2006/main">
  <c r="B8" i="1" l="1"/>
  <c r="F8" i="1"/>
  <c r="F7" i="1"/>
  <c r="B7" i="1"/>
  <c r="I5" i="2"/>
  <c r="I4" i="2"/>
  <c r="I5" i="3"/>
  <c r="C8" i="1" s="1"/>
  <c r="I4" i="3"/>
  <c r="C7" i="1" s="1"/>
  <c r="I5" i="5"/>
  <c r="D8" i="1" s="1"/>
  <c r="I4" i="5"/>
  <c r="D7" i="1" s="1"/>
  <c r="I5" i="9"/>
  <c r="E8" i="1" s="1"/>
  <c r="I4" i="9"/>
  <c r="E7" i="1" s="1"/>
  <c r="I5" i="4"/>
  <c r="I4" i="4"/>
  <c r="J8" i="1"/>
  <c r="J7" i="1"/>
  <c r="K7" i="1" l="1"/>
  <c r="K8" i="1"/>
  <c r="L8" i="1" s="1"/>
  <c r="J6" i="1"/>
  <c r="L7" i="1" l="1"/>
  <c r="A8" i="1" l="1"/>
  <c r="A7" i="1"/>
  <c r="G7" i="1" l="1"/>
  <c r="N7" i="1" s="1"/>
  <c r="G8" i="1"/>
  <c r="N8" i="1" s="1"/>
  <c r="O8" i="1" l="1"/>
  <c r="O7" i="1"/>
  <c r="H8" i="1"/>
  <c r="H7"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Jamil, Hasan R</author>
  </authors>
  <commentList>
    <comment ref="A5" authorId="0" shapeId="0" xr:uid="{7F1B629D-C783-430F-A140-FDA4FA1CCBA4}">
      <text>
        <r>
          <rPr>
            <b/>
            <sz val="10"/>
            <color indexed="81"/>
            <rFont val="Tahoma"/>
            <family val="2"/>
          </rPr>
          <t xml:space="preserve">Non Disclosure Agreement
</t>
        </r>
        <r>
          <rPr>
            <sz val="9"/>
            <color indexed="81"/>
            <rFont val="Tahoma"/>
            <family val="2"/>
          </rPr>
          <t xml:space="preserve">
--By receipt of the Non-Disclosure Statement below, you have acknowledged and will not divulge any information concerning this submittal / evaluation to anyone who is not part of the committee.
--Scores are not divulged between team members during the evaluation period. Total score / summary sheet will be distributed among team members after the evaluation completion date.
--Evaluate submittals independently and impartially.
--If a respondent / vendor contacts you, please refer them to the purchaser. No communication is allowed between respondents / vendors and evaluators during the evaluation period.
--If an evaluation team member has questions on a submittal, submit in writing to the Purchaser. The Purchaser will contact the respondent, obtain an explanation and prepare a written response. All committee members will be provided a copy of the response.
--Please safeguard the submittals when not evaluating.
--Please note that evaluator comments written on the matrix are subject to the Open Records Act.
--Questions regarding the contents, status or ranking of any submitted responses will be coordinated through the team leader and committee members. Please do not give biased opinions about respondents and  /or the content of their responses.
--Please email your completed evaluation matrix to the Purchaser no later than the deadline above.
I,  the person named  above, hereby certify that the following statements are true and correct and that I understand and agree to be bound by the commitments contained herein. 
I am acting at the request of the  </t>
        </r>
        <r>
          <rPr>
            <b/>
            <sz val="9"/>
            <color indexed="81"/>
            <rFont val="Tahoma"/>
            <family val="2"/>
          </rPr>
          <t>University of Houston System</t>
        </r>
        <r>
          <rPr>
            <sz val="9"/>
            <color indexed="81"/>
            <rFont val="Tahoma"/>
            <family val="2"/>
          </rPr>
          <t xml:space="preserve">  as a participant in the procurement above.
I am acting of my own accord and am not acting under duress. I am not currently employed by, nor am I receiving any compensation from, nor have I been the recipient of any present or future economic opportunity, employment, gift, loan, gratuity, special discount, trip, favor, or service in connection with any responses or involved respondent in return for favorable consideration. I have no preconceived position on the relative merits of any of the submitted responses nor have I established a personal preference or position on the worth or standing of any respondent participating in this action.
I agree not to disclose or otherwise divulge any information pertaining to the contents, status, or ranking of any submitted responses to anyone other than the evaluation team leader or other evaluation team members. I understand the terms "disclose or otherwise divulge" to include, but are not limited to, reproduction of any part or portion of any responses, or removal of same from designated areas without prior authorization from the evaluation team leader. I agree to perform any and all evaluations of said submitted responses in an unbiased manner, to the best of my ability, and with the best interest of the State of Texas paramount in all decisions.</t>
        </r>
      </text>
    </comment>
    <comment ref="A7" authorId="0" shapeId="0" xr:uid="{A3C440B2-193E-4FDC-AC96-6267C0F84459}">
      <text>
        <r>
          <rPr>
            <b/>
            <sz val="9"/>
            <color indexed="81"/>
            <rFont val="Tahoma"/>
            <family val="2"/>
          </rPr>
          <t>Nepotism Agreement</t>
        </r>
        <r>
          <rPr>
            <sz val="9"/>
            <color indexed="81"/>
            <rFont val="Tahoma"/>
            <family val="2"/>
          </rPr>
          <t xml:space="preserve">
Per the Nepotism Disclosure Requirement for Contracts Equal to $1 Million or More:
https://uh.edu/office-of-finance/purchasing/faculty-staff-resources/guidelines-procedures/procedure_nepotism-procedures-departmennt.pdf
V. PURCHASING PROCEDURES FOR NEPOTISM DISCLOSURE 
1. The Department Purchaser will provide the Nepotism Form and the Evaluation Matrix to the committee members. The Nepotism Form can be found on 
https://www.sao.texas.gov/Documents/Forms/NepotismDisclosureForm.pdf
2. All committee members are required to sign and return the Nepotism Form and the scored Evaluation Matrix to the Purchaser (Buyer assigned to the project). 
3. Purchasing will forward all signed Nepotism forms to Internal Audit as part of the project checklist. 
4. When Internal Audit approves the project checklist, the assigned Buyer will save one copy of Nepotism forms in procurement folder (UH Purchasing share-drive). 
5. Purchasing will e-mail a project notification memo to Sr. VC/VP of Administration &amp; Finance. The e-mail will indicate at the end that “all nepotism forms are attached and all reports are negative.” </t>
        </r>
      </text>
    </comment>
  </commentList>
</comments>
</file>

<file path=xl/sharedStrings.xml><?xml version="1.0" encoding="utf-8"?>
<sst xmlns="http://schemas.openxmlformats.org/spreadsheetml/2006/main" count="90" uniqueCount="47">
  <si>
    <t xml:space="preserve">RESPONDENT SUMMARY </t>
  </si>
  <si>
    <t>Total Score</t>
  </si>
  <si>
    <t>Criteria 1</t>
  </si>
  <si>
    <t>Criteria 2</t>
  </si>
  <si>
    <t>Criteria 3</t>
  </si>
  <si>
    <t>Criteria 4</t>
  </si>
  <si>
    <t>Criteria 5</t>
  </si>
  <si>
    <t>Total</t>
  </si>
  <si>
    <t>EVALUATION SUMMARY</t>
  </si>
  <si>
    <t>Average Tech. Score</t>
  </si>
  <si>
    <t>Technical Ranking</t>
  </si>
  <si>
    <t>Non Tech Ranking</t>
  </si>
  <si>
    <t>Non-Tech Score (cost)</t>
  </si>
  <si>
    <t>Total Ranking</t>
  </si>
  <si>
    <t>Technical</t>
  </si>
  <si>
    <t>Non Technical</t>
  </si>
  <si>
    <t>Summary</t>
  </si>
  <si>
    <t>RFP-730-UofH-3028 Campus ANSUL Inspections</t>
  </si>
  <si>
    <t>Industrial Fire</t>
  </si>
  <si>
    <t>Western States Fire Protection Company</t>
  </si>
  <si>
    <t>University of Houston Evaluation Matrix $1 Million+</t>
  </si>
  <si>
    <t>Name</t>
  </si>
  <si>
    <t>Evaluation Due Date</t>
  </si>
  <si>
    <t>5/2/2025 @ 12:00 PM CT Noon</t>
  </si>
  <si>
    <t>Non Disclosure Agreement</t>
  </si>
  <si>
    <t>By initialing, I agree that I have read and understood the Non Disclosure Agreement.</t>
  </si>
  <si>
    <t>Nepotism Agreement</t>
  </si>
  <si>
    <t>By  initialing, I agree that I have read and understood the Nepotism Agreement and have completed the Disclosure Statement form (Part 1: General Information &amp; Part 2: Disclosures).</t>
  </si>
  <si>
    <t xml:space="preserve"> Criteria 1</t>
  </si>
  <si>
    <t xml:space="preserve"> Criteria 2</t>
  </si>
  <si>
    <t xml:space="preserve"> Criteria 3</t>
  </si>
  <si>
    <t xml:space="preserve"> Criteria 4</t>
  </si>
  <si>
    <t xml:space="preserve"> Criteria 5</t>
  </si>
  <si>
    <t>Company qualifications and years of experience with repairing &amp; maintaining existing ANSUL systems at large institutions.</t>
  </si>
  <si>
    <t>Qualifications and experience of technicians.</t>
  </si>
  <si>
    <t>Commitment to providing timely service during regular business hours, emergency and/ or after-hour response time.</t>
  </si>
  <si>
    <t>Respondents safety management program.</t>
  </si>
  <si>
    <t>Points (1-5)</t>
  </si>
  <si>
    <t xml:space="preserve">Committee Members: </t>
  </si>
  <si>
    <t>Updated: 10/19</t>
  </si>
  <si>
    <t>**ONLY PROJECT MANAGER WILL EVALUATE COST**
Cost and delivery proposal:  Component charges/ Inflation rate/ hourly charges per the attached document for all systems</t>
  </si>
  <si>
    <t>Evaluator 1</t>
  </si>
  <si>
    <t>Evaluator 2</t>
  </si>
  <si>
    <t>Evaluator 3</t>
  </si>
  <si>
    <t>Evaluator 4</t>
  </si>
  <si>
    <t>Evaluator 5</t>
  </si>
  <si>
    <t>updated 5/20/2025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</si>
</sst>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F800]dddd\,\ mmmm\ dd\,\ yyyy"/>
  </numFmts>
  <fonts count="57"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b/>
      <sz val="12"/>
      <name val="Arial"/>
      <family val="2"/>
    </font>
    <font>
      <sz val="12"/>
      <name val="Arial"/>
      <family val="2"/>
    </font>
    <font>
      <sz val="10"/>
      <name val="Arial"/>
      <family val="2"/>
    </font>
    <font>
      <sz val="10"/>
      <name val="Arial"/>
    </font>
    <font>
      <sz val="11"/>
      <color indexed="8"/>
      <name val="Calibri"/>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b/>
      <sz val="12"/>
      <color rgb="FFFF0000"/>
      <name val="Arial"/>
      <family val="2"/>
    </font>
    <font>
      <sz val="12"/>
      <color rgb="FFFF0000"/>
      <name val="Arial"/>
      <family val="2"/>
    </font>
    <font>
      <sz val="9"/>
      <color rgb="FFFF0000"/>
      <name val="Arial"/>
      <family val="2"/>
    </font>
    <font>
      <sz val="9"/>
      <name val="Arial"/>
      <family val="2"/>
    </font>
    <font>
      <sz val="9"/>
      <color theme="1"/>
      <name val="Arial"/>
      <family val="2"/>
    </font>
    <font>
      <b/>
      <sz val="9"/>
      <color rgb="FFFF0000"/>
      <name val="Arial"/>
      <family val="2"/>
    </font>
    <font>
      <b/>
      <sz val="11"/>
      <name val="Arial"/>
      <family val="2"/>
    </font>
    <font>
      <sz val="11"/>
      <name val="Arial"/>
      <family val="2"/>
    </font>
    <font>
      <sz val="8"/>
      <name val="Arial"/>
      <family val="2"/>
    </font>
    <font>
      <b/>
      <sz val="9"/>
      <name val="Arial"/>
      <family val="2"/>
    </font>
    <font>
      <b/>
      <sz val="11"/>
      <color rgb="FFFF0000"/>
      <name val="Arial"/>
      <family val="2"/>
    </font>
    <font>
      <sz val="10"/>
      <color rgb="FFFF0000"/>
      <name val="Arial"/>
      <family val="2"/>
    </font>
    <font>
      <sz val="10"/>
      <color theme="1"/>
      <name val="Arial"/>
      <family val="2"/>
    </font>
    <font>
      <b/>
      <sz val="10"/>
      <color theme="1"/>
      <name val="Arial"/>
      <family val="2"/>
    </font>
    <font>
      <u/>
      <sz val="11"/>
      <color theme="10"/>
      <name val="Calibri"/>
      <family val="2"/>
      <scheme val="minor"/>
    </font>
    <font>
      <b/>
      <u/>
      <sz val="11"/>
      <color theme="10"/>
      <name val="Calibri"/>
      <family val="2"/>
      <scheme val="minor"/>
    </font>
    <font>
      <b/>
      <sz val="10"/>
      <name val="Arial"/>
      <family val="2"/>
    </font>
    <font>
      <b/>
      <sz val="8"/>
      <name val="Arial"/>
      <family val="2"/>
    </font>
    <font>
      <b/>
      <sz val="8"/>
      <color rgb="FFFF0000"/>
      <name val="Arial"/>
      <family val="2"/>
    </font>
    <font>
      <b/>
      <sz val="10"/>
      <color rgb="FFFF0000"/>
      <name val="Arial"/>
      <family val="2"/>
    </font>
    <font>
      <b/>
      <sz val="10"/>
      <color rgb="FF000000"/>
      <name val="Arial"/>
      <family val="2"/>
    </font>
    <font>
      <b/>
      <sz val="10"/>
      <color indexed="81"/>
      <name val="Tahoma"/>
      <family val="2"/>
    </font>
    <font>
      <sz val="9"/>
      <color indexed="81"/>
      <name val="Tahoma"/>
      <family val="2"/>
    </font>
    <font>
      <b/>
      <sz val="9"/>
      <color indexed="81"/>
      <name val="Tahoma"/>
      <family val="2"/>
    </font>
  </fonts>
  <fills count="30">
    <fill>
      <patternFill patternType="none"/>
    </fill>
    <fill>
      <patternFill patternType="gray125"/>
    </fill>
    <fill>
      <patternFill patternType="solid">
        <fgColor indexed="26"/>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theme="0" tint="-4.9989318521683403E-2"/>
        <bgColor indexed="64"/>
      </patternFill>
    </fill>
    <fill>
      <patternFill patternType="solid">
        <fgColor theme="0"/>
        <bgColor indexed="64"/>
      </patternFill>
    </fill>
    <fill>
      <patternFill patternType="solid">
        <fgColor rgb="FF92D050"/>
        <bgColor indexed="64"/>
      </patternFill>
    </fill>
    <fill>
      <patternFill patternType="solid">
        <fgColor rgb="FFFFFF00"/>
        <bgColor indexed="64"/>
      </patternFill>
    </fill>
    <fill>
      <patternFill patternType="solid">
        <fgColor theme="0" tint="-0.14999847407452621"/>
        <bgColor indexed="64"/>
      </patternFill>
    </fill>
    <fill>
      <patternFill patternType="solid">
        <fgColor theme="0" tint="-0.34998626667073579"/>
        <bgColor indexed="64"/>
      </patternFill>
    </fill>
  </fills>
  <borders count="30">
    <border>
      <left/>
      <right/>
      <top/>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right/>
      <top/>
      <bottom style="thin">
        <color indexed="64"/>
      </bottom>
      <diagonal/>
    </border>
    <border>
      <left/>
      <right/>
      <top/>
      <bottom style="hair">
        <color auto="1"/>
      </bottom>
      <diagonal/>
    </border>
    <border>
      <left/>
      <right/>
      <top style="hair">
        <color auto="1"/>
      </top>
      <bottom style="hair">
        <color auto="1"/>
      </bottom>
      <diagonal/>
    </border>
    <border>
      <left style="medium">
        <color auto="1"/>
      </left>
      <right/>
      <top/>
      <bottom style="hair">
        <color auto="1"/>
      </bottom>
      <diagonal/>
    </border>
    <border>
      <left style="medium">
        <color auto="1"/>
      </left>
      <right/>
      <top/>
      <bottom/>
      <diagonal/>
    </border>
    <border>
      <left style="medium">
        <color auto="1"/>
      </left>
      <right/>
      <top style="hair">
        <color auto="1"/>
      </top>
      <bottom style="hair">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auto="1"/>
      </right>
      <top style="thin">
        <color auto="1"/>
      </top>
      <bottom style="thin">
        <color auto="1"/>
      </bottom>
      <diagonal/>
    </border>
    <border>
      <left/>
      <right/>
      <top style="thin">
        <color indexed="64"/>
      </top>
      <bottom/>
      <diagonal/>
    </border>
    <border>
      <left style="thin">
        <color auto="1"/>
      </left>
      <right style="thin">
        <color auto="1"/>
      </right>
      <top style="thin">
        <color auto="1"/>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top style="thin">
        <color indexed="64"/>
      </top>
      <bottom/>
      <diagonal/>
    </border>
  </borders>
  <cellStyleXfs count="104">
    <xf numFmtId="0" fontId="0" fillId="0" borderId="0"/>
    <xf numFmtId="44" fontId="14" fillId="0" borderId="0" applyFont="0" applyFill="0" applyBorder="0" applyAlignment="0" applyProtection="0"/>
    <xf numFmtId="0" fontId="14" fillId="0" borderId="0"/>
    <xf numFmtId="0" fontId="11" fillId="0" borderId="0"/>
    <xf numFmtId="0" fontId="11" fillId="0" borderId="0"/>
    <xf numFmtId="0" fontId="14" fillId="2" borderId="1" applyNumberFormat="0" applyFont="0" applyAlignment="0" applyProtection="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15" fillId="2" borderId="1" applyNumberFormat="0" applyFont="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0" fillId="0" borderId="0"/>
    <xf numFmtId="0" fontId="16" fillId="3" borderId="0" applyNumberFormat="0" applyBorder="0" applyAlignment="0" applyProtection="0"/>
    <xf numFmtId="0" fontId="16" fillId="4" borderId="0" applyNumberFormat="0" applyBorder="0" applyAlignment="0" applyProtection="0"/>
    <xf numFmtId="0" fontId="16" fillId="5" borderId="0" applyNumberFormat="0" applyBorder="0" applyAlignment="0" applyProtection="0"/>
    <xf numFmtId="0" fontId="16" fillId="6" borderId="0" applyNumberFormat="0" applyBorder="0" applyAlignment="0" applyProtection="0"/>
    <xf numFmtId="0" fontId="16" fillId="7" borderId="0" applyNumberFormat="0" applyBorder="0" applyAlignment="0" applyProtection="0"/>
    <xf numFmtId="0" fontId="16" fillId="8" borderId="0" applyNumberFormat="0" applyBorder="0" applyAlignment="0" applyProtection="0"/>
    <xf numFmtId="0" fontId="16" fillId="9" borderId="0" applyNumberFormat="0" applyBorder="0" applyAlignment="0" applyProtection="0"/>
    <xf numFmtId="0" fontId="16" fillId="10" borderId="0" applyNumberFormat="0" applyBorder="0" applyAlignment="0" applyProtection="0"/>
    <xf numFmtId="0" fontId="16" fillId="11" borderId="0" applyNumberFormat="0" applyBorder="0" applyAlignment="0" applyProtection="0"/>
    <xf numFmtId="0" fontId="16" fillId="6" borderId="0" applyNumberFormat="0" applyBorder="0" applyAlignment="0" applyProtection="0"/>
    <xf numFmtId="0" fontId="16" fillId="9" borderId="0" applyNumberFormat="0" applyBorder="0" applyAlignment="0" applyProtection="0"/>
    <xf numFmtId="0" fontId="16" fillId="12" borderId="0" applyNumberFormat="0" applyBorder="0" applyAlignment="0" applyProtection="0"/>
    <xf numFmtId="0" fontId="17" fillId="13" borderId="0" applyNumberFormat="0" applyBorder="0" applyAlignment="0" applyProtection="0"/>
    <xf numFmtId="0" fontId="17" fillId="10" borderId="0" applyNumberFormat="0" applyBorder="0" applyAlignment="0" applyProtection="0"/>
    <xf numFmtId="0" fontId="17" fillId="11"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7" fillId="18" borderId="0" applyNumberFormat="0" applyBorder="0" applyAlignment="0" applyProtection="0"/>
    <xf numFmtId="0" fontId="17" fillId="19" borderId="0" applyNumberFormat="0" applyBorder="0" applyAlignment="0" applyProtection="0"/>
    <xf numFmtId="0" fontId="17" fillId="14" borderId="0" applyNumberFormat="0" applyBorder="0" applyAlignment="0" applyProtection="0"/>
    <xf numFmtId="0" fontId="17" fillId="15" borderId="0" applyNumberFormat="0" applyBorder="0" applyAlignment="0" applyProtection="0"/>
    <xf numFmtId="0" fontId="17" fillId="20" borderId="0" applyNumberFormat="0" applyBorder="0" applyAlignment="0" applyProtection="0"/>
    <xf numFmtId="0" fontId="18" fillId="4" borderId="0" applyNumberFormat="0" applyBorder="0" applyAlignment="0" applyProtection="0"/>
    <xf numFmtId="0" fontId="19" fillId="21" borderId="2" applyNumberFormat="0" applyAlignment="0" applyProtection="0"/>
    <xf numFmtId="0" fontId="20" fillId="22" borderId="3" applyNumberFormat="0" applyAlignment="0" applyProtection="0"/>
    <xf numFmtId="0" fontId="21" fillId="0" borderId="0" applyNumberFormat="0" applyFill="0" applyBorder="0" applyAlignment="0" applyProtection="0"/>
    <xf numFmtId="0" fontId="22" fillId="5" borderId="0" applyNumberFormat="0" applyBorder="0" applyAlignment="0" applyProtection="0"/>
    <xf numFmtId="0" fontId="23" fillId="0" borderId="4" applyNumberFormat="0" applyFill="0" applyAlignment="0" applyProtection="0"/>
    <xf numFmtId="0" fontId="24" fillId="0" borderId="5" applyNumberFormat="0" applyFill="0" applyAlignment="0" applyProtection="0"/>
    <xf numFmtId="0" fontId="25" fillId="0" borderId="6" applyNumberFormat="0" applyFill="0" applyAlignment="0" applyProtection="0"/>
    <xf numFmtId="0" fontId="25" fillId="0" borderId="0" applyNumberFormat="0" applyFill="0" applyBorder="0" applyAlignment="0" applyProtection="0"/>
    <xf numFmtId="0" fontId="26" fillId="8" borderId="2" applyNumberFormat="0" applyAlignment="0" applyProtection="0"/>
    <xf numFmtId="0" fontId="27" fillId="0" borderId="7" applyNumberFormat="0" applyFill="0" applyAlignment="0" applyProtection="0"/>
    <xf numFmtId="0" fontId="28" fillId="23" borderId="0" applyNumberFormat="0" applyBorder="0" applyAlignment="0" applyProtection="0"/>
    <xf numFmtId="0" fontId="29" fillId="21" borderId="8" applyNumberFormat="0" applyAlignment="0" applyProtection="0"/>
    <xf numFmtId="0" fontId="30" fillId="0" borderId="0" applyNumberFormat="0" applyFill="0" applyBorder="0" applyAlignment="0" applyProtection="0"/>
    <xf numFmtId="0" fontId="31" fillId="0" borderId="9" applyNumberFormat="0" applyFill="0" applyAlignment="0" applyProtection="0"/>
    <xf numFmtId="0" fontId="32" fillId="0" borderId="0" applyNumberFormat="0" applyFill="0" applyBorder="0" applyAlignment="0" applyProtection="0"/>
    <xf numFmtId="0" fontId="14" fillId="0" borderId="0"/>
    <xf numFmtId="0" fontId="14" fillId="2" borderId="1" applyNumberFormat="0" applyFont="0" applyAlignment="0" applyProtection="0"/>
    <xf numFmtId="0" fontId="9"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4" fillId="0" borderId="0"/>
    <xf numFmtId="0" fontId="14" fillId="2" borderId="1" applyNumberFormat="0" applyFont="0" applyAlignment="0" applyProtection="0"/>
    <xf numFmtId="0" fontId="2" fillId="0" borderId="0"/>
    <xf numFmtId="9" fontId="2" fillId="0" borderId="0" applyFont="0" applyFill="0" applyBorder="0" applyAlignment="0" applyProtection="0"/>
    <xf numFmtId="0" fontId="1" fillId="0" borderId="0"/>
    <xf numFmtId="0" fontId="47" fillId="0" borderId="0" applyNumberFormat="0" applyFill="0" applyBorder="0" applyAlignment="0" applyProtection="0"/>
  </cellStyleXfs>
  <cellXfs count="114">
    <xf numFmtId="0" fontId="0" fillId="0" borderId="0" xfId="0"/>
    <xf numFmtId="0" fontId="0" fillId="0" borderId="0" xfId="0" applyBorder="1"/>
    <xf numFmtId="0" fontId="12" fillId="0" borderId="0" xfId="0" applyFont="1" applyBorder="1" applyAlignment="1"/>
    <xf numFmtId="0" fontId="0" fillId="0" borderId="0" xfId="0" applyBorder="1"/>
    <xf numFmtId="0" fontId="12" fillId="0" borderId="0" xfId="0" applyFont="1" applyBorder="1" applyAlignment="1"/>
    <xf numFmtId="0" fontId="14" fillId="0" borderId="0" xfId="0" applyFont="1"/>
    <xf numFmtId="0" fontId="0" fillId="0" borderId="0" xfId="0"/>
    <xf numFmtId="0" fontId="12" fillId="0" borderId="0" xfId="0" applyFont="1" applyBorder="1" applyAlignment="1">
      <alignment horizontal="left"/>
    </xf>
    <xf numFmtId="0" fontId="35" fillId="0" borderId="10" xfId="47" applyFont="1" applyBorder="1" applyAlignment="1">
      <alignment horizontal="right"/>
    </xf>
    <xf numFmtId="0" fontId="37" fillId="0" borderId="10" xfId="47" applyFont="1" applyBorder="1" applyAlignment="1">
      <alignment horizontal="right"/>
    </xf>
    <xf numFmtId="0" fontId="38" fillId="0" borderId="10" xfId="47" applyFont="1" applyFill="1" applyBorder="1" applyAlignment="1">
      <alignment horizontal="right"/>
    </xf>
    <xf numFmtId="0" fontId="38" fillId="0" borderId="0" xfId="0" applyFont="1" applyFill="1" applyBorder="1"/>
    <xf numFmtId="0" fontId="39" fillId="0" borderId="0" xfId="0" applyFont="1" applyBorder="1" applyAlignment="1">
      <alignment horizontal="left"/>
    </xf>
    <xf numFmtId="0" fontId="39" fillId="25" borderId="0" xfId="0" applyFont="1" applyFill="1" applyAlignment="1"/>
    <xf numFmtId="0" fontId="40" fillId="25" borderId="0" xfId="0" applyFont="1" applyFill="1"/>
    <xf numFmtId="0" fontId="12" fillId="25" borderId="0" xfId="0" applyFont="1" applyFill="1" applyAlignment="1"/>
    <xf numFmtId="0" fontId="13" fillId="25" borderId="0" xfId="0" applyFont="1" applyFill="1"/>
    <xf numFmtId="0" fontId="40" fillId="25" borderId="0" xfId="0" applyFont="1" applyFill="1" applyBorder="1"/>
    <xf numFmtId="0" fontId="13" fillId="25" borderId="0" xfId="0" applyFont="1" applyFill="1" applyBorder="1"/>
    <xf numFmtId="0" fontId="12" fillId="25" borderId="0" xfId="0" applyFont="1" applyFill="1" applyBorder="1"/>
    <xf numFmtId="0" fontId="12" fillId="25" borderId="0" xfId="0" applyFont="1" applyFill="1"/>
    <xf numFmtId="0" fontId="12" fillId="25" borderId="0" xfId="0" applyFont="1" applyFill="1" applyBorder="1" applyAlignment="1">
      <alignment horizontal="left" vertical="center"/>
    </xf>
    <xf numFmtId="0" fontId="12" fillId="25" borderId="0" xfId="0" applyFont="1" applyFill="1" applyBorder="1" applyAlignment="1">
      <alignment horizontal="right" textRotation="90" wrapText="1"/>
    </xf>
    <xf numFmtId="0" fontId="33" fillId="25" borderId="0" xfId="0" applyFont="1" applyFill="1" applyBorder="1" applyAlignment="1">
      <alignment horizontal="right" textRotation="90" wrapText="1"/>
    </xf>
    <xf numFmtId="0" fontId="12" fillId="25" borderId="0" xfId="0" applyFont="1" applyFill="1" applyAlignment="1">
      <alignment horizontal="center" vertical="center"/>
    </xf>
    <xf numFmtId="4" fontId="13" fillId="25" borderId="11" xfId="0" applyNumberFormat="1" applyFont="1" applyFill="1" applyBorder="1" applyAlignment="1">
      <alignment horizontal="right"/>
    </xf>
    <xf numFmtId="4" fontId="13" fillId="25" borderId="12" xfId="0" applyNumberFormat="1" applyFont="1" applyFill="1" applyBorder="1" applyAlignment="1">
      <alignment horizontal="right"/>
    </xf>
    <xf numFmtId="4" fontId="34" fillId="25" borderId="12" xfId="0" applyNumberFormat="1" applyFont="1" applyFill="1" applyBorder="1" applyAlignment="1">
      <alignment horizontal="right"/>
    </xf>
    <xf numFmtId="4" fontId="13" fillId="25" borderId="12" xfId="0" applyNumberFormat="1" applyFont="1" applyFill="1" applyBorder="1"/>
    <xf numFmtId="0" fontId="41" fillId="25" borderId="0" xfId="0" applyFont="1" applyFill="1"/>
    <xf numFmtId="0" fontId="33" fillId="24" borderId="14" xfId="0" applyFont="1" applyFill="1" applyBorder="1" applyAlignment="1">
      <alignment horizontal="right" textRotation="90"/>
    </xf>
    <xf numFmtId="0" fontId="34" fillId="24" borderId="15" xfId="0" applyFont="1" applyFill="1" applyBorder="1" applyAlignment="1">
      <alignment horizontal="right"/>
    </xf>
    <xf numFmtId="0" fontId="36" fillId="0" borderId="10" xfId="47" applyFont="1" applyBorder="1" applyAlignment="1">
      <alignment horizontal="right"/>
    </xf>
    <xf numFmtId="0" fontId="12" fillId="25" borderId="12" xfId="0" applyFont="1" applyFill="1" applyBorder="1" applyAlignment="1">
      <alignment horizontal="left"/>
    </xf>
    <xf numFmtId="0" fontId="12" fillId="24" borderId="14" xfId="0" applyFont="1" applyFill="1" applyBorder="1" applyAlignment="1">
      <alignment horizontal="right" textRotation="90"/>
    </xf>
    <xf numFmtId="0" fontId="13" fillId="24" borderId="15" xfId="0" applyFont="1" applyFill="1" applyBorder="1" applyAlignment="1">
      <alignment horizontal="right"/>
    </xf>
    <xf numFmtId="0" fontId="33" fillId="25" borderId="0" xfId="0" applyFont="1" applyFill="1"/>
    <xf numFmtId="0" fontId="34" fillId="25" borderId="11" xfId="0" applyFont="1" applyFill="1" applyBorder="1" applyAlignment="1">
      <alignment horizontal="right"/>
    </xf>
    <xf numFmtId="4" fontId="34" fillId="26" borderId="11" xfId="0" applyNumberFormat="1" applyFont="1" applyFill="1" applyBorder="1" applyAlignment="1">
      <alignment horizontal="right"/>
    </xf>
    <xf numFmtId="0" fontId="13" fillId="26" borderId="13" xfId="0" applyFont="1" applyFill="1" applyBorder="1" applyAlignment="1">
      <alignment horizontal="right"/>
    </xf>
    <xf numFmtId="0" fontId="13" fillId="26" borderId="0" xfId="0" applyFont="1" applyFill="1"/>
    <xf numFmtId="4" fontId="13" fillId="26" borderId="11" xfId="0" applyNumberFormat="1" applyFont="1" applyFill="1" applyBorder="1"/>
    <xf numFmtId="0" fontId="34" fillId="26" borderId="11" xfId="0" applyFont="1" applyFill="1" applyBorder="1" applyAlignment="1">
      <alignment horizontal="right"/>
    </xf>
    <xf numFmtId="0" fontId="34" fillId="26" borderId="13" xfId="0" applyFont="1" applyFill="1" applyBorder="1" applyAlignment="1">
      <alignment horizontal="right"/>
    </xf>
    <xf numFmtId="0" fontId="12" fillId="26" borderId="11" xfId="0" applyFont="1" applyFill="1" applyBorder="1" applyAlignment="1">
      <alignment horizontal="left"/>
    </xf>
    <xf numFmtId="4" fontId="13" fillId="26" borderId="11" xfId="0" applyNumberFormat="1" applyFont="1" applyFill="1" applyBorder="1" applyAlignment="1">
      <alignment horizontal="right"/>
    </xf>
    <xf numFmtId="0" fontId="14" fillId="0" borderId="0" xfId="98" applyFont="1"/>
    <xf numFmtId="0" fontId="14" fillId="0" borderId="0" xfId="98" applyFont="1"/>
    <xf numFmtId="0" fontId="44" fillId="0" borderId="0" xfId="98" applyFont="1"/>
    <xf numFmtId="0" fontId="14" fillId="0" borderId="0" xfId="98"/>
    <xf numFmtId="0" fontId="14" fillId="0" borderId="0" xfId="98" applyFont="1"/>
    <xf numFmtId="0" fontId="14" fillId="0" borderId="0" xfId="98" applyFont="1"/>
    <xf numFmtId="0" fontId="12" fillId="25" borderId="0" xfId="98" applyFont="1" applyFill="1" applyAlignment="1">
      <alignment wrapText="1"/>
    </xf>
    <xf numFmtId="0" fontId="14" fillId="25" borderId="0" xfId="98" applyFont="1" applyFill="1"/>
    <xf numFmtId="0" fontId="13" fillId="25" borderId="0" xfId="98" applyFont="1" applyFill="1"/>
    <xf numFmtId="0" fontId="46" fillId="25" borderId="0" xfId="102" applyFont="1" applyFill="1" applyBorder="1" applyAlignment="1">
      <alignment horizontal="left"/>
    </xf>
    <xf numFmtId="0" fontId="45" fillId="25" borderId="0" xfId="102" applyFont="1" applyFill="1" applyBorder="1" applyAlignment="1"/>
    <xf numFmtId="0" fontId="48" fillId="25" borderId="0" xfId="103" applyFont="1" applyFill="1" applyAlignment="1">
      <alignment wrapText="1"/>
    </xf>
    <xf numFmtId="0" fontId="14" fillId="25" borderId="0" xfId="98" applyFont="1" applyFill="1" applyAlignment="1"/>
    <xf numFmtId="0" fontId="14" fillId="27" borderId="20" xfId="98" applyFont="1" applyFill="1" applyBorder="1" applyAlignment="1">
      <alignment horizontal="center" wrapText="1"/>
    </xf>
    <xf numFmtId="0" fontId="48" fillId="25" borderId="0" xfId="103" applyFont="1" applyFill="1" applyAlignment="1"/>
    <xf numFmtId="0" fontId="48" fillId="25" borderId="0" xfId="103" applyFont="1" applyFill="1" applyAlignment="1">
      <alignment horizontal="left"/>
    </xf>
    <xf numFmtId="0" fontId="14" fillId="25" borderId="0" xfId="98" applyFont="1" applyFill="1" applyAlignment="1">
      <alignment horizontal="center"/>
    </xf>
    <xf numFmtId="0" fontId="50" fillId="25" borderId="0" xfId="98" applyFont="1" applyFill="1" applyAlignment="1">
      <alignment wrapText="1"/>
    </xf>
    <xf numFmtId="0" fontId="50" fillId="25" borderId="0" xfId="98" applyFont="1" applyFill="1" applyAlignment="1">
      <alignment horizontal="center" wrapText="1"/>
    </xf>
    <xf numFmtId="0" fontId="42" fillId="25" borderId="11" xfId="98" applyFont="1" applyFill="1" applyBorder="1" applyAlignment="1">
      <alignment vertical="center" wrapText="1"/>
    </xf>
    <xf numFmtId="0" fontId="42" fillId="25" borderId="12" xfId="98" applyFont="1" applyFill="1" applyBorder="1" applyAlignment="1">
      <alignment vertical="center" wrapText="1"/>
    </xf>
    <xf numFmtId="0" fontId="14" fillId="29" borderId="0" xfId="98" applyFont="1" applyFill="1" applyBorder="1"/>
    <xf numFmtId="0" fontId="14" fillId="29" borderId="29" xfId="98" applyFont="1" applyFill="1" applyBorder="1"/>
    <xf numFmtId="0" fontId="14" fillId="25" borderId="10" xfId="98" applyFont="1" applyFill="1" applyBorder="1"/>
    <xf numFmtId="0" fontId="52" fillId="25" borderId="0" xfId="98" applyFont="1" applyFill="1"/>
    <xf numFmtId="0" fontId="14" fillId="25" borderId="0" xfId="98" applyFont="1" applyFill="1" applyAlignment="1">
      <alignment wrapText="1"/>
    </xf>
    <xf numFmtId="0" fontId="53" fillId="0" borderId="0" xfId="102" applyFont="1" applyAlignment="1">
      <alignment horizontal="left"/>
    </xf>
    <xf numFmtId="0" fontId="36" fillId="25" borderId="0" xfId="98" applyFont="1" applyFill="1"/>
    <xf numFmtId="0" fontId="47" fillId="25" borderId="0" xfId="103" applyFill="1"/>
    <xf numFmtId="0" fontId="41" fillId="25" borderId="0" xfId="98" applyFont="1" applyFill="1"/>
    <xf numFmtId="0" fontId="37" fillId="0" borderId="10" xfId="47" applyFont="1" applyBorder="1" applyAlignment="1">
      <alignment horizontal="left"/>
    </xf>
    <xf numFmtId="0" fontId="42" fillId="0" borderId="0" xfId="0" applyFont="1" applyAlignment="1">
      <alignment horizontal="left"/>
    </xf>
    <xf numFmtId="0" fontId="39" fillId="25" borderId="0" xfId="0" applyFont="1" applyFill="1" applyAlignment="1">
      <alignment horizontal="right"/>
    </xf>
    <xf numFmtId="0" fontId="43" fillId="25" borderId="0" xfId="0" applyFont="1" applyFill="1" applyBorder="1" applyAlignment="1">
      <alignment horizontal="right"/>
    </xf>
    <xf numFmtId="0" fontId="39" fillId="25" borderId="0" xfId="0" applyFont="1" applyFill="1" applyAlignment="1">
      <alignment horizontal="left"/>
    </xf>
    <xf numFmtId="0" fontId="14" fillId="27" borderId="15" xfId="98" applyFont="1" applyFill="1" applyBorder="1" applyAlignment="1">
      <alignment horizontal="center"/>
    </xf>
    <xf numFmtId="0" fontId="14" fillId="27" borderId="12" xfId="98" applyFont="1" applyFill="1" applyBorder="1" applyAlignment="1">
      <alignment horizontal="center"/>
    </xf>
    <xf numFmtId="0" fontId="14" fillId="27" borderId="28" xfId="98" applyFont="1" applyFill="1" applyBorder="1" applyAlignment="1">
      <alignment horizontal="center"/>
    </xf>
    <xf numFmtId="0" fontId="14" fillId="25" borderId="15" xfId="98" applyFont="1" applyFill="1" applyBorder="1" applyAlignment="1">
      <alignment horizontal="center"/>
    </xf>
    <xf numFmtId="0" fontId="14" fillId="25" borderId="12" xfId="98" applyFont="1" applyFill="1" applyBorder="1" applyAlignment="1">
      <alignment horizontal="center"/>
    </xf>
    <xf numFmtId="0" fontId="14" fillId="25" borderId="28" xfId="98" applyFont="1" applyFill="1" applyBorder="1" applyAlignment="1">
      <alignment horizontal="center"/>
    </xf>
    <xf numFmtId="0" fontId="50" fillId="24" borderId="24" xfId="98" applyFont="1" applyFill="1" applyBorder="1" applyAlignment="1">
      <alignment horizontal="center" wrapText="1"/>
    </xf>
    <xf numFmtId="0" fontId="50" fillId="24" borderId="25" xfId="98" applyFont="1" applyFill="1" applyBorder="1" applyAlignment="1">
      <alignment horizontal="center" wrapText="1"/>
    </xf>
    <xf numFmtId="0" fontId="50" fillId="24" borderId="26" xfId="98" applyFont="1" applyFill="1" applyBorder="1" applyAlignment="1">
      <alignment horizontal="center" wrapText="1"/>
    </xf>
    <xf numFmtId="0" fontId="14" fillId="27" borderId="13" xfId="98" applyFont="1" applyFill="1" applyBorder="1" applyAlignment="1">
      <alignment horizontal="center"/>
    </xf>
    <xf numFmtId="0" fontId="14" fillId="27" borderId="11" xfId="98" applyFont="1" applyFill="1" applyBorder="1" applyAlignment="1">
      <alignment horizontal="center"/>
    </xf>
    <xf numFmtId="0" fontId="14" fillId="27" borderId="27" xfId="98" applyFont="1" applyFill="1" applyBorder="1" applyAlignment="1">
      <alignment horizontal="center"/>
    </xf>
    <xf numFmtId="0" fontId="14" fillId="25" borderId="13" xfId="98" applyFont="1" applyFill="1" applyBorder="1" applyAlignment="1">
      <alignment horizontal="center"/>
    </xf>
    <xf numFmtId="0" fontId="14" fillId="25" borderId="11" xfId="98" applyFont="1" applyFill="1" applyBorder="1" applyAlignment="1">
      <alignment horizontal="center"/>
    </xf>
    <xf numFmtId="0" fontId="14" fillId="25" borderId="27" xfId="98" applyFont="1" applyFill="1" applyBorder="1" applyAlignment="1">
      <alignment horizontal="center"/>
    </xf>
    <xf numFmtId="0" fontId="49" fillId="28" borderId="21" xfId="98" applyFont="1" applyFill="1" applyBorder="1" applyAlignment="1">
      <alignment horizontal="left"/>
    </xf>
    <xf numFmtId="0" fontId="49" fillId="28" borderId="22" xfId="98" applyFont="1" applyFill="1" applyBorder="1" applyAlignment="1">
      <alignment horizontal="left"/>
    </xf>
    <xf numFmtId="0" fontId="49" fillId="28" borderId="23" xfId="98" applyFont="1" applyFill="1" applyBorder="1" applyAlignment="1">
      <alignment horizontal="left"/>
    </xf>
    <xf numFmtId="0" fontId="50" fillId="25" borderId="21" xfId="98" applyFont="1" applyFill="1" applyBorder="1" applyAlignment="1">
      <alignment horizontal="center" vertical="center" wrapText="1"/>
    </xf>
    <xf numFmtId="0" fontId="50" fillId="25" borderId="22" xfId="98" applyFont="1" applyFill="1" applyBorder="1" applyAlignment="1">
      <alignment horizontal="center" vertical="center" wrapText="1"/>
    </xf>
    <xf numFmtId="0" fontId="50" fillId="25" borderId="23" xfId="98" applyFont="1" applyFill="1" applyBorder="1" applyAlignment="1">
      <alignment horizontal="center" vertical="center" wrapText="1"/>
    </xf>
    <xf numFmtId="0" fontId="51" fillId="25" borderId="21" xfId="98" applyFont="1" applyFill="1" applyBorder="1" applyAlignment="1">
      <alignment horizontal="center" vertical="center" wrapText="1"/>
    </xf>
    <xf numFmtId="0" fontId="51" fillId="25" borderId="22" xfId="98" applyFont="1" applyFill="1" applyBorder="1" applyAlignment="1">
      <alignment horizontal="center" vertical="center" wrapText="1"/>
    </xf>
    <xf numFmtId="0" fontId="51" fillId="25" borderId="23" xfId="98" applyFont="1" applyFill="1" applyBorder="1" applyAlignment="1">
      <alignment horizontal="center" vertical="center" wrapText="1"/>
    </xf>
    <xf numFmtId="0" fontId="48" fillId="25" borderId="0" xfId="103" applyFont="1" applyFill="1" applyAlignment="1">
      <alignment horizontal="left"/>
    </xf>
    <xf numFmtId="0" fontId="36" fillId="25" borderId="0" xfId="98" applyFont="1" applyFill="1" applyAlignment="1">
      <alignment horizontal="left" wrapText="1"/>
    </xf>
    <xf numFmtId="0" fontId="12" fillId="25" borderId="0" xfId="98" applyFont="1" applyFill="1" applyAlignment="1">
      <alignment horizontal="left" wrapText="1"/>
    </xf>
    <xf numFmtId="0" fontId="12" fillId="25" borderId="0" xfId="98" applyFont="1" applyFill="1" applyAlignment="1">
      <alignment horizontal="left"/>
    </xf>
    <xf numFmtId="0" fontId="14" fillId="27" borderId="16" xfId="102" applyFont="1" applyFill="1" applyBorder="1" applyAlignment="1">
      <alignment horizontal="center"/>
    </xf>
    <xf numFmtId="0" fontId="14" fillId="27" borderId="17" xfId="102" applyFont="1" applyFill="1" applyBorder="1" applyAlignment="1">
      <alignment horizontal="center"/>
    </xf>
    <xf numFmtId="0" fontId="14" fillId="27" borderId="18" xfId="102" applyFont="1" applyFill="1" applyBorder="1" applyAlignment="1">
      <alignment horizontal="center"/>
    </xf>
    <xf numFmtId="164" fontId="45" fillId="25" borderId="19" xfId="102" applyNumberFormat="1" applyFont="1" applyFill="1" applyBorder="1" applyAlignment="1">
      <alignment horizontal="center"/>
    </xf>
    <xf numFmtId="0" fontId="48" fillId="25" borderId="0" xfId="103" applyFont="1" applyFill="1" applyAlignment="1">
      <alignment horizontal="left" wrapText="1"/>
    </xf>
  </cellXfs>
  <cellStyles count="104">
    <cellStyle name="20% - Accent1 2" xfId="48" xr:uid="{00000000-0005-0000-0000-000000000000}"/>
    <cellStyle name="20% - Accent1 3" xfId="6" xr:uid="{00000000-0005-0000-0000-000001000000}"/>
    <cellStyle name="20% - Accent2 2" xfId="49" xr:uid="{00000000-0005-0000-0000-000002000000}"/>
    <cellStyle name="20% - Accent2 3" xfId="7" xr:uid="{00000000-0005-0000-0000-000003000000}"/>
    <cellStyle name="20% - Accent3 2" xfId="50" xr:uid="{00000000-0005-0000-0000-000004000000}"/>
    <cellStyle name="20% - Accent3 3" xfId="8" xr:uid="{00000000-0005-0000-0000-000005000000}"/>
    <cellStyle name="20% - Accent4 2" xfId="51" xr:uid="{00000000-0005-0000-0000-000006000000}"/>
    <cellStyle name="20% - Accent4 3" xfId="9" xr:uid="{00000000-0005-0000-0000-000007000000}"/>
    <cellStyle name="20% - Accent5 2" xfId="52" xr:uid="{00000000-0005-0000-0000-000008000000}"/>
    <cellStyle name="20% - Accent5 3" xfId="10" xr:uid="{00000000-0005-0000-0000-000009000000}"/>
    <cellStyle name="20% - Accent6 2" xfId="53" xr:uid="{00000000-0005-0000-0000-00000A000000}"/>
    <cellStyle name="20% - Accent6 3" xfId="11" xr:uid="{00000000-0005-0000-0000-00000B000000}"/>
    <cellStyle name="40% - Accent1 2" xfId="54" xr:uid="{00000000-0005-0000-0000-00000C000000}"/>
    <cellStyle name="40% - Accent1 3" xfId="12" xr:uid="{00000000-0005-0000-0000-00000D000000}"/>
    <cellStyle name="40% - Accent2 2" xfId="55" xr:uid="{00000000-0005-0000-0000-00000E000000}"/>
    <cellStyle name="40% - Accent2 3" xfId="13" xr:uid="{00000000-0005-0000-0000-00000F000000}"/>
    <cellStyle name="40% - Accent3 2" xfId="56" xr:uid="{00000000-0005-0000-0000-000010000000}"/>
    <cellStyle name="40% - Accent3 3" xfId="14" xr:uid="{00000000-0005-0000-0000-000011000000}"/>
    <cellStyle name="40% - Accent4 2" xfId="57" xr:uid="{00000000-0005-0000-0000-000012000000}"/>
    <cellStyle name="40% - Accent4 3" xfId="15" xr:uid="{00000000-0005-0000-0000-000013000000}"/>
    <cellStyle name="40% - Accent5 2" xfId="58" xr:uid="{00000000-0005-0000-0000-000014000000}"/>
    <cellStyle name="40% - Accent5 3" xfId="16" xr:uid="{00000000-0005-0000-0000-000015000000}"/>
    <cellStyle name="40% - Accent6 2" xfId="59" xr:uid="{00000000-0005-0000-0000-000016000000}"/>
    <cellStyle name="40% - Accent6 3" xfId="17" xr:uid="{00000000-0005-0000-0000-000017000000}"/>
    <cellStyle name="60% - Accent1 2" xfId="60" xr:uid="{00000000-0005-0000-0000-000018000000}"/>
    <cellStyle name="60% - Accent1 3" xfId="18" xr:uid="{00000000-0005-0000-0000-000019000000}"/>
    <cellStyle name="60% - Accent2 2" xfId="61" xr:uid="{00000000-0005-0000-0000-00001A000000}"/>
    <cellStyle name="60% - Accent2 3" xfId="19" xr:uid="{00000000-0005-0000-0000-00001B000000}"/>
    <cellStyle name="60% - Accent3 2" xfId="62" xr:uid="{00000000-0005-0000-0000-00001C000000}"/>
    <cellStyle name="60% - Accent3 3" xfId="20" xr:uid="{00000000-0005-0000-0000-00001D000000}"/>
    <cellStyle name="60% - Accent4 2" xfId="63" xr:uid="{00000000-0005-0000-0000-00001E000000}"/>
    <cellStyle name="60% - Accent4 3" xfId="21" xr:uid="{00000000-0005-0000-0000-00001F000000}"/>
    <cellStyle name="60% - Accent5 2" xfId="64" xr:uid="{00000000-0005-0000-0000-000020000000}"/>
    <cellStyle name="60% - Accent5 3" xfId="22" xr:uid="{00000000-0005-0000-0000-000021000000}"/>
    <cellStyle name="60% - Accent6 2" xfId="65" xr:uid="{00000000-0005-0000-0000-000022000000}"/>
    <cellStyle name="60% - Accent6 3" xfId="23" xr:uid="{00000000-0005-0000-0000-000023000000}"/>
    <cellStyle name="Accent1 2" xfId="66" xr:uid="{00000000-0005-0000-0000-000024000000}"/>
    <cellStyle name="Accent1 3" xfId="24" xr:uid="{00000000-0005-0000-0000-000025000000}"/>
    <cellStyle name="Accent2 2" xfId="67" xr:uid="{00000000-0005-0000-0000-000026000000}"/>
    <cellStyle name="Accent2 3" xfId="25" xr:uid="{00000000-0005-0000-0000-000027000000}"/>
    <cellStyle name="Accent3 2" xfId="68" xr:uid="{00000000-0005-0000-0000-000028000000}"/>
    <cellStyle name="Accent3 3" xfId="26" xr:uid="{00000000-0005-0000-0000-000029000000}"/>
    <cellStyle name="Accent4 2" xfId="69" xr:uid="{00000000-0005-0000-0000-00002A000000}"/>
    <cellStyle name="Accent4 3" xfId="27" xr:uid="{00000000-0005-0000-0000-00002B000000}"/>
    <cellStyle name="Accent5 2" xfId="70" xr:uid="{00000000-0005-0000-0000-00002C000000}"/>
    <cellStyle name="Accent5 3" xfId="28" xr:uid="{00000000-0005-0000-0000-00002D000000}"/>
    <cellStyle name="Accent6 2" xfId="71" xr:uid="{00000000-0005-0000-0000-00002E000000}"/>
    <cellStyle name="Accent6 3" xfId="29" xr:uid="{00000000-0005-0000-0000-00002F000000}"/>
    <cellStyle name="Bad 2" xfId="72" xr:uid="{00000000-0005-0000-0000-000030000000}"/>
    <cellStyle name="Bad 3" xfId="30" xr:uid="{00000000-0005-0000-0000-000031000000}"/>
    <cellStyle name="Calculation 2" xfId="73" xr:uid="{00000000-0005-0000-0000-000032000000}"/>
    <cellStyle name="Calculation 3" xfId="31" xr:uid="{00000000-0005-0000-0000-000033000000}"/>
    <cellStyle name="Check Cell 2" xfId="74" xr:uid="{00000000-0005-0000-0000-000034000000}"/>
    <cellStyle name="Check Cell 3" xfId="32" xr:uid="{00000000-0005-0000-0000-000035000000}"/>
    <cellStyle name="Currency 2" xfId="1" xr:uid="{00000000-0005-0000-0000-000036000000}"/>
    <cellStyle name="Explanatory Text 2" xfId="75" xr:uid="{00000000-0005-0000-0000-000037000000}"/>
    <cellStyle name="Explanatory Text 3" xfId="33" xr:uid="{00000000-0005-0000-0000-000038000000}"/>
    <cellStyle name="Good 2" xfId="76" xr:uid="{00000000-0005-0000-0000-000039000000}"/>
    <cellStyle name="Good 3" xfId="34" xr:uid="{00000000-0005-0000-0000-00003A000000}"/>
    <cellStyle name="Heading 1 2" xfId="77" xr:uid="{00000000-0005-0000-0000-00003B000000}"/>
    <cellStyle name="Heading 1 3" xfId="35" xr:uid="{00000000-0005-0000-0000-00003C000000}"/>
    <cellStyle name="Heading 2 2" xfId="78" xr:uid="{00000000-0005-0000-0000-00003D000000}"/>
    <cellStyle name="Heading 2 3" xfId="36" xr:uid="{00000000-0005-0000-0000-00003E000000}"/>
    <cellStyle name="Heading 3 2" xfId="79" xr:uid="{00000000-0005-0000-0000-00003F000000}"/>
    <cellStyle name="Heading 3 3" xfId="37" xr:uid="{00000000-0005-0000-0000-000040000000}"/>
    <cellStyle name="Heading 4 2" xfId="80" xr:uid="{00000000-0005-0000-0000-000041000000}"/>
    <cellStyle name="Heading 4 3" xfId="38" xr:uid="{00000000-0005-0000-0000-000042000000}"/>
    <cellStyle name="Hyperlink 2" xfId="103" xr:uid="{AE68DC67-09C0-4DD1-AA98-C7349627CFF2}"/>
    <cellStyle name="Input 2" xfId="81" xr:uid="{00000000-0005-0000-0000-000043000000}"/>
    <cellStyle name="Input 3" xfId="39" xr:uid="{00000000-0005-0000-0000-000044000000}"/>
    <cellStyle name="Linked Cell 2" xfId="82" xr:uid="{00000000-0005-0000-0000-000045000000}"/>
    <cellStyle name="Linked Cell 3" xfId="40" xr:uid="{00000000-0005-0000-0000-000046000000}"/>
    <cellStyle name="Neutral 2" xfId="83" xr:uid="{00000000-0005-0000-0000-000047000000}"/>
    <cellStyle name="Neutral 3" xfId="41" xr:uid="{00000000-0005-0000-0000-000048000000}"/>
    <cellStyle name="Normal" xfId="0" builtinId="0"/>
    <cellStyle name="Normal 2" xfId="2" xr:uid="{00000000-0005-0000-0000-00004A000000}"/>
    <cellStyle name="Normal 3" xfId="3" xr:uid="{00000000-0005-0000-0000-00004B000000}"/>
    <cellStyle name="Normal 3 2" xfId="88" xr:uid="{00000000-0005-0000-0000-00004C000000}"/>
    <cellStyle name="Normal 4" xfId="4" xr:uid="{00000000-0005-0000-0000-00004D000000}"/>
    <cellStyle name="Normal 4 10" xfId="100" xr:uid="{00000000-0005-0000-0000-00004C000000}"/>
    <cellStyle name="Normal 4 2" xfId="47" xr:uid="{00000000-0005-0000-0000-00004E000000}"/>
    <cellStyle name="Normal 4 3" xfId="90" xr:uid="{00000000-0005-0000-0000-00004F000000}"/>
    <cellStyle name="Normal 4 4" xfId="91" xr:uid="{00000000-0005-0000-0000-000050000000}"/>
    <cellStyle name="Normal 4 5" xfId="92" xr:uid="{00000000-0005-0000-0000-000051000000}"/>
    <cellStyle name="Normal 4 6" xfId="93" xr:uid="{00000000-0005-0000-0000-000052000000}"/>
    <cellStyle name="Normal 4 7" xfId="94" xr:uid="{00000000-0005-0000-0000-000053000000}"/>
    <cellStyle name="Normal 4 8" xfId="95" xr:uid="{00000000-0005-0000-0000-000054000000}"/>
    <cellStyle name="Normal 4 9" xfId="96" xr:uid="{00000000-0005-0000-0000-000055000000}"/>
    <cellStyle name="Normal 5" xfId="98" xr:uid="{00000000-0005-0000-0000-00004D000000}"/>
    <cellStyle name="Normal 6" xfId="97" xr:uid="{00000000-0005-0000-0000-000090000000}"/>
    <cellStyle name="Normal 7" xfId="102" xr:uid="{47906F94-3F09-43BF-8AEB-531E3F0458A8}"/>
    <cellStyle name="Note 2" xfId="5" xr:uid="{00000000-0005-0000-0000-000056000000}"/>
    <cellStyle name="Note 3" xfId="89" xr:uid="{00000000-0005-0000-0000-000057000000}"/>
    <cellStyle name="Note 4" xfId="42" xr:uid="{00000000-0005-0000-0000-000058000000}"/>
    <cellStyle name="Note 4 2" xfId="99" xr:uid="{00000000-0005-0000-0000-000050000000}"/>
    <cellStyle name="Output 2" xfId="84" xr:uid="{00000000-0005-0000-0000-000059000000}"/>
    <cellStyle name="Output 3" xfId="43" xr:uid="{00000000-0005-0000-0000-00005A000000}"/>
    <cellStyle name="Percent 2" xfId="101" xr:uid="{00000000-0005-0000-0000-000094000000}"/>
    <cellStyle name="Title 2" xfId="85" xr:uid="{00000000-0005-0000-0000-00005B000000}"/>
    <cellStyle name="Title 3" xfId="44" xr:uid="{00000000-0005-0000-0000-00005C000000}"/>
    <cellStyle name="Total 2" xfId="86" xr:uid="{00000000-0005-0000-0000-00005D000000}"/>
    <cellStyle name="Total 3" xfId="45" xr:uid="{00000000-0005-0000-0000-00005E000000}"/>
    <cellStyle name="Warning Text 2" xfId="87" xr:uid="{00000000-0005-0000-0000-00005F000000}"/>
    <cellStyle name="Warning Text 3" xfId="46" xr:uid="{00000000-0005-0000-0000-000060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10</xdr:col>
      <xdr:colOff>590550</xdr:colOff>
      <xdr:row>0</xdr:row>
      <xdr:rowOff>104775</xdr:rowOff>
    </xdr:from>
    <xdr:ext cx="3918252" cy="1846531"/>
    <xdr:sp macro="" textlink="">
      <xdr:nvSpPr>
        <xdr:cNvPr id="2" name="TextBox 1">
          <a:extLst>
            <a:ext uri="{FF2B5EF4-FFF2-40B4-BE49-F238E27FC236}">
              <a16:creationId xmlns:a16="http://schemas.microsoft.com/office/drawing/2014/main" id="{57CD7C1D-50A5-42AC-96A4-CD42EB659B1F}"/>
            </a:ext>
          </a:extLst>
        </xdr:cNvPr>
        <xdr:cNvSpPr txBox="1"/>
      </xdr:nvSpPr>
      <xdr:spPr>
        <a:xfrm>
          <a:off x="7715250" y="104775"/>
          <a:ext cx="3918252" cy="184653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n-US" sz="1050" b="1">
              <a:latin typeface="Arial" panose="020B0604020202020204" pitchFamily="34" charset="0"/>
              <a:cs typeface="Arial" panose="020B0604020202020204" pitchFamily="34" charset="0"/>
            </a:rPr>
            <a:t>Instructions</a:t>
          </a:r>
          <a:r>
            <a:rPr lang="en-US" sz="1100" b="1">
              <a:latin typeface="Arial" panose="020B0604020202020204" pitchFamily="34" charset="0"/>
              <a:cs typeface="Arial" panose="020B0604020202020204" pitchFamily="34" charset="0"/>
            </a:rPr>
            <a:t>: </a:t>
          </a:r>
        </a:p>
        <a:p>
          <a:r>
            <a:rPr lang="en-US" sz="900" b="1" i="0">
              <a:solidFill>
                <a:srgbClr val="FF0000"/>
              </a:solidFill>
              <a:effectLst/>
              <a:latin typeface="Arial" panose="020B0604020202020204" pitchFamily="34" charset="0"/>
              <a:ea typeface="+mn-ea"/>
              <a:cs typeface="Arial" panose="020B0604020202020204" pitchFamily="34" charset="0"/>
            </a:rPr>
            <a:t>Review</a:t>
          </a:r>
          <a:r>
            <a:rPr lang="en-US" sz="900" b="1" i="0" baseline="0">
              <a:solidFill>
                <a:srgbClr val="FF0000"/>
              </a:solidFill>
              <a:effectLst/>
              <a:latin typeface="Arial" panose="020B0604020202020204" pitchFamily="34" charset="0"/>
              <a:ea typeface="+mn-ea"/>
              <a:cs typeface="Arial" panose="020B0604020202020204" pitchFamily="34" charset="0"/>
            </a:rPr>
            <a:t> Non-Disclosure before evaluating below.  </a:t>
          </a:r>
        </a:p>
        <a:p>
          <a:r>
            <a:rPr lang="en-US" sz="900" b="0" i="0" baseline="0">
              <a:solidFill>
                <a:sysClr val="windowText" lastClr="000000"/>
              </a:solidFill>
              <a:effectLst/>
              <a:latin typeface="Arial" panose="020B0604020202020204" pitchFamily="34" charset="0"/>
              <a:ea typeface="+mn-ea"/>
              <a:cs typeface="Arial" panose="020B0604020202020204" pitchFamily="34" charset="0"/>
            </a:rPr>
            <a:t>Enter name.</a:t>
          </a:r>
        </a:p>
        <a:p>
          <a:r>
            <a:rPr lang="en-US" sz="900" b="0">
              <a:latin typeface="Arial" panose="020B0604020202020204" pitchFamily="34" charset="0"/>
              <a:cs typeface="Arial" panose="020B0604020202020204" pitchFamily="34" charset="0"/>
            </a:rPr>
            <a:t>Review</a:t>
          </a:r>
          <a:r>
            <a:rPr lang="en-US" sz="900" b="0" baseline="0">
              <a:latin typeface="Arial" panose="020B0604020202020204" pitchFamily="34" charset="0"/>
              <a:cs typeface="Arial" panose="020B0604020202020204" pitchFamily="34" charset="0"/>
            </a:rPr>
            <a:t> all bid responses distributed by the Buyer.  </a:t>
          </a:r>
        </a:p>
        <a:p>
          <a:r>
            <a:rPr lang="en-US" sz="900" b="0" baseline="0">
              <a:latin typeface="Arial" panose="020B0604020202020204" pitchFamily="34" charset="0"/>
              <a:cs typeface="Arial" panose="020B0604020202020204" pitchFamily="34" charset="0"/>
            </a:rPr>
            <a:t>Once reviewed, enter points for the vendor in the yellow highlighted cells.</a:t>
          </a:r>
        </a:p>
        <a:p>
          <a:r>
            <a:rPr lang="en-US" sz="900" b="0" baseline="0">
              <a:latin typeface="Arial" panose="020B0604020202020204" pitchFamily="34" charset="0"/>
              <a:cs typeface="Arial" panose="020B0604020202020204" pitchFamily="34" charset="0"/>
            </a:rPr>
            <a:t>Send completed matrix  in Excel format back to the buyer.  </a:t>
          </a:r>
        </a:p>
        <a:p>
          <a:r>
            <a:rPr lang="en-US" sz="900" b="0" baseline="0">
              <a:latin typeface="Arial" panose="020B0604020202020204" pitchFamily="34" charset="0"/>
              <a:cs typeface="Arial" panose="020B0604020202020204" pitchFamily="34" charset="0"/>
            </a:rPr>
            <a:t>Committee members must score independently.  </a:t>
          </a:r>
        </a:p>
        <a:p>
          <a:endParaRPr lang="en-US" sz="900" b="0" baseline="0">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5.0 to 4.5 = Exceptional, exceeds and fully meets all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4.4 to 3.5 = Advantageous, exceeds some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3.4 to 2.5 = Meets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2.4 to 1.5 = Addresses most of the minimal requirements</a:t>
          </a:r>
          <a:r>
            <a:rPr lang="en-US" sz="900">
              <a:solidFill>
                <a:schemeClr val="tx1"/>
              </a:solidFill>
              <a:effectLst/>
              <a:latin typeface="Arial" panose="020B0604020202020204" pitchFamily="34" charset="0"/>
              <a:ea typeface="+mn-ea"/>
              <a:cs typeface="Arial" panose="020B0604020202020204" pitchFamily="34" charset="0"/>
            </a:rPr>
            <a:t> </a:t>
          </a:r>
          <a:endParaRPr lang="en-US" sz="900">
            <a:effectLst/>
            <a:latin typeface="Arial" panose="020B0604020202020204" pitchFamily="34" charset="0"/>
            <a:cs typeface="Arial" panose="020B0604020202020204" pitchFamily="34" charset="0"/>
          </a:endParaRPr>
        </a:p>
        <a:p>
          <a:r>
            <a:rPr lang="en-US" sz="900" b="0" i="0">
              <a:solidFill>
                <a:schemeClr val="tx1"/>
              </a:solidFill>
              <a:effectLst/>
              <a:latin typeface="Arial" panose="020B0604020202020204" pitchFamily="34" charset="0"/>
              <a:ea typeface="+mn-ea"/>
              <a:cs typeface="Arial" panose="020B0604020202020204" pitchFamily="34" charset="0"/>
            </a:rPr>
            <a:t>1.4 to 1.0 = Addresses part of minimal requirements</a:t>
          </a:r>
          <a:endParaRPr lang="en-US" sz="900" b="0" baseline="0">
            <a:latin typeface="Arial" panose="020B0604020202020204" pitchFamily="34" charset="0"/>
            <a:cs typeface="Arial" panose="020B0604020202020204" pitchFamily="34" charset="0"/>
          </a:endParaRPr>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M15"/>
  <sheetViews>
    <sheetView zoomScaleNormal="100" workbookViewId="0">
      <selection activeCell="G16" sqref="G16"/>
    </sheetView>
  </sheetViews>
  <sheetFormatPr defaultRowHeight="12.75" x14ac:dyDescent="0.2"/>
  <cols>
    <col min="1" max="3" width="9.42578125" customWidth="1"/>
    <col min="4" max="7" width="8.85546875" customWidth="1"/>
    <col min="8" max="9" width="8.85546875" style="6" customWidth="1"/>
    <col min="10" max="10" width="9.42578125" customWidth="1"/>
  </cols>
  <sheetData>
    <row r="1" spans="1:13" ht="15.75" x14ac:dyDescent="0.25">
      <c r="A1" s="12" t="s">
        <v>0</v>
      </c>
      <c r="B1" s="7"/>
      <c r="C1" s="7"/>
      <c r="D1" s="7"/>
      <c r="E1" s="4"/>
      <c r="F1" s="4"/>
      <c r="G1" s="4"/>
      <c r="H1" s="4"/>
      <c r="I1" s="4"/>
      <c r="J1" s="4"/>
    </row>
    <row r="2" spans="1:13" ht="15.75" x14ac:dyDescent="0.25">
      <c r="A2" s="2"/>
      <c r="B2" s="1"/>
      <c r="C2" s="3"/>
      <c r="D2" s="3"/>
      <c r="E2" s="3"/>
      <c r="F2" s="3"/>
      <c r="G2" s="3"/>
      <c r="H2" s="3"/>
      <c r="I2" s="3"/>
      <c r="J2" s="3"/>
      <c r="K2" s="3"/>
      <c r="L2" s="3"/>
    </row>
    <row r="3" spans="1:13" s="5" customFormat="1" x14ac:dyDescent="0.2">
      <c r="A3" s="76"/>
      <c r="B3" s="76"/>
      <c r="C3" s="76"/>
      <c r="D3" s="32" t="s">
        <v>2</v>
      </c>
      <c r="E3" s="8" t="s">
        <v>3</v>
      </c>
      <c r="F3" s="9" t="s">
        <v>4</v>
      </c>
      <c r="G3" s="9" t="s">
        <v>5</v>
      </c>
      <c r="H3" s="9" t="s">
        <v>6</v>
      </c>
      <c r="I3" s="10" t="s">
        <v>7</v>
      </c>
      <c r="K3" s="6"/>
      <c r="L3" s="6"/>
      <c r="M3" s="6"/>
    </row>
    <row r="4" spans="1:13" x14ac:dyDescent="0.2">
      <c r="A4" s="77" t="s">
        <v>18</v>
      </c>
      <c r="B4" s="77"/>
      <c r="C4" s="77"/>
      <c r="D4" s="46">
        <v>24</v>
      </c>
      <c r="E4" s="46">
        <v>0</v>
      </c>
      <c r="F4" s="46">
        <v>12</v>
      </c>
      <c r="G4" s="46">
        <v>12</v>
      </c>
      <c r="H4" s="46">
        <v>7</v>
      </c>
      <c r="I4" s="11">
        <f>SUM(F4:H4)+D4</f>
        <v>55</v>
      </c>
      <c r="J4" s="6"/>
      <c r="K4" s="6"/>
      <c r="L4" s="6"/>
      <c r="M4" s="6"/>
    </row>
    <row r="5" spans="1:13" x14ac:dyDescent="0.2">
      <c r="A5" s="77" t="s">
        <v>19</v>
      </c>
      <c r="B5" s="77"/>
      <c r="C5" s="77"/>
      <c r="D5" s="46">
        <v>21</v>
      </c>
      <c r="E5" s="46">
        <v>0</v>
      </c>
      <c r="F5" s="46">
        <v>12</v>
      </c>
      <c r="G5" s="46">
        <v>10.5</v>
      </c>
      <c r="H5" s="46">
        <v>8</v>
      </c>
      <c r="I5" s="11">
        <f>SUM(F5:H5)+D5</f>
        <v>51.5</v>
      </c>
      <c r="J5" s="6"/>
      <c r="K5" s="6"/>
      <c r="L5" s="6"/>
      <c r="M5" s="6"/>
    </row>
    <row r="6" spans="1:13" x14ac:dyDescent="0.2">
      <c r="A6" s="6"/>
      <c r="B6" s="6"/>
      <c r="C6" s="6"/>
      <c r="D6" s="6"/>
      <c r="E6" s="6"/>
      <c r="F6" s="6"/>
      <c r="G6" s="6"/>
      <c r="J6" s="6"/>
      <c r="K6" s="6"/>
      <c r="L6" s="6"/>
      <c r="M6" s="6"/>
    </row>
    <row r="7" spans="1:13" x14ac:dyDescent="0.2">
      <c r="A7" s="6"/>
      <c r="B7" s="6"/>
      <c r="C7" s="6"/>
      <c r="D7" s="6"/>
      <c r="E7" s="6"/>
      <c r="F7" s="6"/>
      <c r="G7" s="6"/>
      <c r="J7" s="6"/>
      <c r="K7" s="6"/>
      <c r="L7" s="6"/>
      <c r="M7" s="6"/>
    </row>
    <row r="8" spans="1:13" x14ac:dyDescent="0.2">
      <c r="A8" s="6"/>
      <c r="B8" s="6"/>
      <c r="C8" s="6"/>
      <c r="D8" s="6"/>
      <c r="E8" s="6"/>
      <c r="F8" s="6"/>
      <c r="G8" s="6"/>
      <c r="J8" s="6"/>
      <c r="K8" s="6"/>
      <c r="L8" s="6"/>
      <c r="M8" s="6"/>
    </row>
    <row r="9" spans="1:13" x14ac:dyDescent="0.2">
      <c r="A9" s="6"/>
      <c r="B9" s="6"/>
      <c r="C9" s="6"/>
      <c r="D9" s="6"/>
      <c r="E9" s="6"/>
      <c r="F9" s="6"/>
      <c r="G9" s="6"/>
      <c r="J9" s="6"/>
      <c r="K9" s="6"/>
      <c r="L9" s="6"/>
      <c r="M9" s="6"/>
    </row>
    <row r="10" spans="1:13" x14ac:dyDescent="0.2">
      <c r="A10" s="6"/>
      <c r="B10" s="6"/>
      <c r="C10" s="6"/>
      <c r="D10" s="6"/>
      <c r="E10" s="6"/>
      <c r="F10" s="6"/>
      <c r="G10" s="6"/>
      <c r="J10" s="6"/>
      <c r="K10" s="6"/>
      <c r="L10" s="6"/>
      <c r="M10" s="6"/>
    </row>
    <row r="11" spans="1:13" x14ac:dyDescent="0.2">
      <c r="A11" s="6"/>
      <c r="B11" s="6"/>
      <c r="C11" s="6"/>
      <c r="D11" s="6"/>
      <c r="E11" s="6"/>
      <c r="F11" s="6"/>
      <c r="G11" s="6"/>
      <c r="J11" s="6"/>
      <c r="K11" s="6"/>
      <c r="L11" s="6"/>
      <c r="M11" s="6"/>
    </row>
    <row r="12" spans="1:13" x14ac:dyDescent="0.2">
      <c r="A12" s="6"/>
      <c r="B12" s="6"/>
      <c r="C12" s="6"/>
      <c r="D12" s="6"/>
      <c r="E12" s="6"/>
      <c r="F12" s="6"/>
      <c r="G12" s="6"/>
      <c r="J12" s="6"/>
      <c r="K12" s="6"/>
      <c r="L12" s="6"/>
      <c r="M12" s="6"/>
    </row>
    <row r="13" spans="1:13" x14ac:dyDescent="0.2">
      <c r="A13" s="6"/>
      <c r="B13" s="6"/>
      <c r="C13" s="6"/>
      <c r="D13" s="6"/>
      <c r="E13" s="6"/>
      <c r="F13" s="6"/>
      <c r="G13" s="6"/>
      <c r="J13" s="6"/>
      <c r="K13" s="6"/>
      <c r="L13" s="6"/>
      <c r="M13" s="6"/>
    </row>
    <row r="14" spans="1:13" x14ac:dyDescent="0.2">
      <c r="A14" s="6"/>
      <c r="B14" s="6"/>
      <c r="C14" s="6"/>
      <c r="D14" s="6"/>
      <c r="E14" s="6"/>
      <c r="F14" s="6"/>
      <c r="G14" s="6"/>
      <c r="J14" s="6"/>
      <c r="K14" s="6"/>
      <c r="L14" s="6"/>
      <c r="M14" s="6"/>
    </row>
    <row r="15" spans="1:13" x14ac:dyDescent="0.2">
      <c r="A15" s="6"/>
      <c r="B15" s="6"/>
      <c r="C15" s="6"/>
      <c r="D15" s="6"/>
      <c r="E15" s="6"/>
      <c r="F15" s="6"/>
      <c r="G15" s="6"/>
      <c r="J15" s="6"/>
      <c r="K15" s="6"/>
      <c r="L15" s="6"/>
      <c r="M15" s="6"/>
    </row>
  </sheetData>
  <mergeCells count="3">
    <mergeCell ref="A3:C3"/>
    <mergeCell ref="A4:C4"/>
    <mergeCell ref="A5:C5"/>
  </mergeCells>
  <pageMargins left="0.7" right="0.7" top="0.75" bottom="0.75" header="0.3" footer="0.3"/>
  <pageSetup orientation="portrait"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15"/>
  <sheetViews>
    <sheetView workbookViewId="0">
      <selection activeCell="I4" sqref="I4"/>
    </sheetView>
  </sheetViews>
  <sheetFormatPr defaultRowHeight="12.75" x14ac:dyDescent="0.2"/>
  <sheetData>
    <row r="1" spans="1:13" ht="15.75" x14ac:dyDescent="0.25">
      <c r="A1" s="12" t="s">
        <v>0</v>
      </c>
      <c r="B1" s="7"/>
      <c r="C1" s="7"/>
      <c r="D1" s="7"/>
      <c r="E1" s="4"/>
      <c r="F1" s="4"/>
      <c r="G1" s="4"/>
      <c r="H1" s="4"/>
      <c r="I1" s="4"/>
      <c r="J1" s="4"/>
    </row>
    <row r="2" spans="1:13" ht="15.75" x14ac:dyDescent="0.25">
      <c r="A2" s="4"/>
      <c r="B2" s="3"/>
      <c r="C2" s="3"/>
      <c r="D2" s="3"/>
      <c r="E2" s="3"/>
      <c r="F2" s="3"/>
      <c r="G2" s="3"/>
      <c r="H2" s="3"/>
      <c r="I2" s="3"/>
      <c r="J2" s="3"/>
    </row>
    <row r="3" spans="1:13" x14ac:dyDescent="0.2">
      <c r="A3" s="76"/>
      <c r="B3" s="76"/>
      <c r="C3" s="76"/>
      <c r="D3" s="32" t="s">
        <v>2</v>
      </c>
      <c r="E3" s="8" t="s">
        <v>3</v>
      </c>
      <c r="F3" s="9" t="s">
        <v>4</v>
      </c>
      <c r="G3" s="9" t="s">
        <v>5</v>
      </c>
      <c r="H3" s="9" t="s">
        <v>6</v>
      </c>
      <c r="I3" s="10" t="s">
        <v>7</v>
      </c>
      <c r="J3" s="5"/>
      <c r="K3" s="6"/>
      <c r="L3" s="6"/>
      <c r="M3" s="6"/>
    </row>
    <row r="4" spans="1:13" x14ac:dyDescent="0.2">
      <c r="A4" s="77" t="s">
        <v>18</v>
      </c>
      <c r="B4" s="77"/>
      <c r="C4" s="77"/>
      <c r="D4" s="51">
        <v>30</v>
      </c>
      <c r="E4" s="51">
        <v>0</v>
      </c>
      <c r="F4" s="51">
        <v>15</v>
      </c>
      <c r="G4" s="51">
        <v>15</v>
      </c>
      <c r="H4" s="51">
        <v>10</v>
      </c>
      <c r="I4" s="11">
        <f>SUM(F4:H4)+D4</f>
        <v>70</v>
      </c>
      <c r="J4" s="6"/>
      <c r="K4" s="6"/>
      <c r="L4" s="6"/>
      <c r="M4" s="6"/>
    </row>
    <row r="5" spans="1:13" x14ac:dyDescent="0.2">
      <c r="A5" s="77" t="s">
        <v>19</v>
      </c>
      <c r="B5" s="77"/>
      <c r="C5" s="77"/>
      <c r="D5" s="51">
        <v>24</v>
      </c>
      <c r="E5" s="51">
        <v>0</v>
      </c>
      <c r="F5" s="51">
        <v>12</v>
      </c>
      <c r="G5" s="51">
        <v>12</v>
      </c>
      <c r="H5" s="51">
        <v>8</v>
      </c>
      <c r="I5" s="11">
        <f>SUM(F5:H5)+D5</f>
        <v>56</v>
      </c>
      <c r="J5" s="6"/>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sheetData>
  <mergeCells count="3">
    <mergeCell ref="A3:C3"/>
    <mergeCell ref="A4:C4"/>
    <mergeCell ref="A5:C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M15"/>
  <sheetViews>
    <sheetView workbookViewId="0">
      <selection activeCell="E12" sqref="E12"/>
    </sheetView>
  </sheetViews>
  <sheetFormatPr defaultRowHeight="12.75" x14ac:dyDescent="0.2"/>
  <sheetData>
    <row r="1" spans="1:13" ht="15.75" x14ac:dyDescent="0.25">
      <c r="A1" s="12" t="s">
        <v>0</v>
      </c>
      <c r="B1" s="7"/>
      <c r="C1" s="7"/>
      <c r="D1" s="7"/>
      <c r="E1" s="4"/>
      <c r="F1" s="4"/>
      <c r="G1" s="4"/>
      <c r="H1" s="4"/>
      <c r="I1" s="4"/>
      <c r="J1" s="4"/>
      <c r="K1" s="6"/>
    </row>
    <row r="2" spans="1:13" ht="15.75" x14ac:dyDescent="0.25">
      <c r="A2" s="4"/>
      <c r="B2" s="3"/>
      <c r="C2" s="3"/>
      <c r="D2" s="3"/>
      <c r="E2" s="3"/>
      <c r="F2" s="3"/>
      <c r="G2" s="3"/>
      <c r="H2" s="3"/>
      <c r="I2" s="3"/>
      <c r="J2" s="3"/>
      <c r="K2" s="3"/>
    </row>
    <row r="3" spans="1:13" x14ac:dyDescent="0.2">
      <c r="A3" s="76"/>
      <c r="B3" s="76"/>
      <c r="C3" s="76"/>
      <c r="D3" s="32" t="s">
        <v>2</v>
      </c>
      <c r="E3" s="8" t="s">
        <v>3</v>
      </c>
      <c r="F3" s="9" t="s">
        <v>4</v>
      </c>
      <c r="G3" s="9" t="s">
        <v>5</v>
      </c>
      <c r="H3" s="9" t="s">
        <v>6</v>
      </c>
      <c r="I3" s="10" t="s">
        <v>7</v>
      </c>
      <c r="J3" s="5"/>
      <c r="K3" s="6"/>
      <c r="L3" s="6"/>
      <c r="M3" s="6"/>
    </row>
    <row r="4" spans="1:13" x14ac:dyDescent="0.2">
      <c r="A4" s="77" t="s">
        <v>18</v>
      </c>
      <c r="B4" s="77"/>
      <c r="C4" s="77"/>
      <c r="D4" s="50">
        <v>30</v>
      </c>
      <c r="E4" s="50">
        <v>0</v>
      </c>
      <c r="F4" s="50">
        <v>15</v>
      </c>
      <c r="G4" s="50">
        <v>15</v>
      </c>
      <c r="H4" s="50">
        <v>10</v>
      </c>
      <c r="I4" s="11">
        <f>SUM(F4:H4)+D4</f>
        <v>70</v>
      </c>
      <c r="J4" s="6"/>
      <c r="K4" s="6"/>
      <c r="L4" s="6"/>
      <c r="M4" s="6"/>
    </row>
    <row r="5" spans="1:13" x14ac:dyDescent="0.2">
      <c r="A5" s="77" t="s">
        <v>19</v>
      </c>
      <c r="B5" s="77"/>
      <c r="C5" s="77"/>
      <c r="D5" s="50">
        <v>18</v>
      </c>
      <c r="E5" s="50">
        <v>0</v>
      </c>
      <c r="F5" s="50">
        <v>12</v>
      </c>
      <c r="G5" s="50">
        <v>12</v>
      </c>
      <c r="H5" s="50">
        <v>2</v>
      </c>
      <c r="I5" s="11">
        <f>SUM(F5:H5)+D5</f>
        <v>44</v>
      </c>
      <c r="J5" s="6"/>
      <c r="K5" s="6"/>
      <c r="L5" s="6"/>
      <c r="M5" s="6"/>
    </row>
    <row r="6" spans="1:13" x14ac:dyDescent="0.2">
      <c r="A6" s="6"/>
      <c r="B6" s="6"/>
      <c r="C6" s="6"/>
      <c r="D6" s="6"/>
      <c r="E6" s="6"/>
      <c r="F6" s="6"/>
      <c r="G6" s="6"/>
      <c r="H6" s="6"/>
      <c r="I6" s="6"/>
      <c r="J6" s="6"/>
      <c r="K6" s="6"/>
      <c r="L6" s="6"/>
      <c r="M6" s="6"/>
    </row>
    <row r="7" spans="1:13" x14ac:dyDescent="0.2">
      <c r="A7" s="6"/>
      <c r="B7" s="6"/>
      <c r="C7" s="6"/>
      <c r="D7" s="6"/>
      <c r="E7" s="6"/>
      <c r="F7" s="6"/>
      <c r="G7" s="6"/>
      <c r="H7" s="6"/>
      <c r="I7" s="6"/>
      <c r="J7" s="6"/>
      <c r="K7" s="6"/>
      <c r="L7" s="6"/>
      <c r="M7" s="6"/>
    </row>
    <row r="8" spans="1:13" x14ac:dyDescent="0.2">
      <c r="A8" s="6"/>
      <c r="B8" s="6"/>
      <c r="C8" s="6"/>
      <c r="D8" s="6"/>
      <c r="E8" s="6"/>
      <c r="F8" s="6"/>
      <c r="G8" s="6"/>
      <c r="H8" s="6"/>
      <c r="I8" s="6"/>
      <c r="J8" s="6"/>
      <c r="K8" s="6"/>
      <c r="L8" s="6"/>
      <c r="M8" s="6"/>
    </row>
    <row r="9" spans="1:13" x14ac:dyDescent="0.2">
      <c r="A9" s="6"/>
      <c r="B9" s="6"/>
      <c r="C9" s="6"/>
      <c r="D9" s="6"/>
      <c r="E9" s="6"/>
      <c r="F9" s="6"/>
      <c r="G9" s="6"/>
      <c r="H9" s="6"/>
      <c r="I9" s="6"/>
      <c r="J9" s="6"/>
      <c r="K9" s="6"/>
      <c r="L9" s="6"/>
      <c r="M9" s="6"/>
    </row>
    <row r="10" spans="1:13" x14ac:dyDescent="0.2">
      <c r="A10" s="6"/>
      <c r="B10" s="6"/>
      <c r="C10" s="6"/>
      <c r="D10" s="6"/>
      <c r="E10" s="6"/>
      <c r="F10" s="6"/>
      <c r="G10" s="6"/>
      <c r="H10" s="6"/>
      <c r="I10" s="6"/>
      <c r="J10" s="6"/>
      <c r="K10" s="6"/>
      <c r="L10" s="6"/>
      <c r="M10" s="6"/>
    </row>
    <row r="11" spans="1:13" x14ac:dyDescent="0.2">
      <c r="A11" s="6"/>
      <c r="B11" s="6"/>
      <c r="C11" s="6"/>
      <c r="D11" s="6"/>
      <c r="E11" s="6"/>
      <c r="F11" s="6"/>
      <c r="G11" s="6"/>
      <c r="H11" s="6"/>
      <c r="I11" s="6"/>
      <c r="J11" s="6"/>
      <c r="K11" s="6"/>
      <c r="L11" s="6"/>
      <c r="M11" s="6"/>
    </row>
    <row r="12" spans="1:13" x14ac:dyDescent="0.2">
      <c r="A12" s="6"/>
      <c r="B12" s="6"/>
      <c r="C12" s="6"/>
      <c r="D12" s="6"/>
      <c r="E12" s="6"/>
      <c r="F12" s="6"/>
      <c r="G12" s="6"/>
      <c r="H12" s="6"/>
      <c r="I12" s="6"/>
      <c r="J12" s="6"/>
      <c r="K12" s="6"/>
      <c r="L12" s="6"/>
      <c r="M12" s="6"/>
    </row>
    <row r="13" spans="1:13" x14ac:dyDescent="0.2">
      <c r="A13" s="6"/>
      <c r="B13" s="6"/>
      <c r="C13" s="6"/>
      <c r="D13" s="6"/>
      <c r="E13" s="6"/>
      <c r="F13" s="6"/>
      <c r="G13" s="6"/>
      <c r="H13" s="6"/>
      <c r="I13" s="6"/>
      <c r="J13" s="6"/>
      <c r="K13" s="6"/>
      <c r="L13" s="6"/>
      <c r="M13" s="6"/>
    </row>
    <row r="14" spans="1:13" x14ac:dyDescent="0.2">
      <c r="A14" s="6"/>
      <c r="B14" s="6"/>
      <c r="C14" s="6"/>
      <c r="D14" s="6"/>
      <c r="E14" s="6"/>
      <c r="F14" s="6"/>
      <c r="G14" s="6"/>
      <c r="H14" s="6"/>
      <c r="I14" s="6"/>
      <c r="J14" s="6"/>
      <c r="K14" s="6"/>
      <c r="L14" s="6"/>
      <c r="M14" s="6"/>
    </row>
    <row r="15" spans="1:13" x14ac:dyDescent="0.2">
      <c r="A15" s="6"/>
      <c r="B15" s="6"/>
      <c r="C15" s="6"/>
      <c r="D15" s="6"/>
      <c r="E15" s="6"/>
      <c r="F15" s="6"/>
      <c r="G15" s="6"/>
      <c r="H15" s="6"/>
      <c r="I15" s="6"/>
      <c r="J15" s="6"/>
      <c r="K15" s="6"/>
      <c r="L15" s="6"/>
      <c r="M15" s="6"/>
    </row>
  </sheetData>
  <mergeCells count="3">
    <mergeCell ref="A3:C3"/>
    <mergeCell ref="A4:C4"/>
    <mergeCell ref="A5:C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P19"/>
  <sheetViews>
    <sheetView workbookViewId="0">
      <selection activeCell="N25" sqref="N25"/>
    </sheetView>
  </sheetViews>
  <sheetFormatPr defaultRowHeight="12.75" x14ac:dyDescent="0.2"/>
  <sheetData>
    <row r="1" spans="1:16" ht="15.75" x14ac:dyDescent="0.25">
      <c r="A1" s="12" t="s">
        <v>0</v>
      </c>
      <c r="B1" s="7"/>
      <c r="C1" s="7"/>
      <c r="D1" s="7"/>
      <c r="E1" s="4"/>
      <c r="F1" s="4"/>
      <c r="G1" s="4"/>
      <c r="H1" s="4"/>
      <c r="I1" s="4"/>
      <c r="J1" s="4"/>
      <c r="K1" s="6"/>
    </row>
    <row r="2" spans="1:16" ht="15.75" x14ac:dyDescent="0.25">
      <c r="A2" s="4"/>
      <c r="B2" s="3"/>
      <c r="C2" s="3"/>
      <c r="D2" s="3"/>
      <c r="E2" s="3"/>
      <c r="F2" s="3"/>
      <c r="G2" s="3"/>
      <c r="H2" s="3"/>
      <c r="I2" s="3"/>
      <c r="J2" s="3"/>
      <c r="K2" s="3"/>
    </row>
    <row r="3" spans="1:16" x14ac:dyDescent="0.2">
      <c r="A3" s="76"/>
      <c r="B3" s="76"/>
      <c r="C3" s="76"/>
      <c r="D3" s="32" t="s">
        <v>2</v>
      </c>
      <c r="E3" s="8" t="s">
        <v>3</v>
      </c>
      <c r="F3" s="9" t="s">
        <v>4</v>
      </c>
      <c r="G3" s="9" t="s">
        <v>5</v>
      </c>
      <c r="H3" s="9" t="s">
        <v>6</v>
      </c>
      <c r="I3" s="10" t="s">
        <v>7</v>
      </c>
      <c r="J3" s="5"/>
      <c r="K3" s="6"/>
      <c r="L3" s="6"/>
      <c r="M3" s="6"/>
      <c r="N3" s="6"/>
      <c r="O3" s="6"/>
      <c r="P3" s="6"/>
    </row>
    <row r="4" spans="1:16" x14ac:dyDescent="0.2">
      <c r="A4" s="77" t="s">
        <v>18</v>
      </c>
      <c r="B4" s="77"/>
      <c r="C4" s="77"/>
      <c r="D4" s="49">
        <v>27</v>
      </c>
      <c r="E4" s="49">
        <v>0</v>
      </c>
      <c r="F4" s="49">
        <v>12</v>
      </c>
      <c r="G4" s="49">
        <v>13.5</v>
      </c>
      <c r="H4" s="49">
        <v>8</v>
      </c>
      <c r="I4" s="11">
        <f>SUM(F4:H4)+D4</f>
        <v>60.5</v>
      </c>
      <c r="J4" s="6"/>
      <c r="K4" s="6"/>
      <c r="L4" s="6"/>
      <c r="M4" s="6"/>
      <c r="N4" s="6"/>
      <c r="O4" s="6"/>
      <c r="P4" s="6"/>
    </row>
    <row r="5" spans="1:16" x14ac:dyDescent="0.2">
      <c r="A5" s="77" t="s">
        <v>19</v>
      </c>
      <c r="B5" s="77"/>
      <c r="C5" s="77"/>
      <c r="D5" s="49">
        <v>24</v>
      </c>
      <c r="E5" s="49">
        <v>0</v>
      </c>
      <c r="F5" s="49">
        <v>12</v>
      </c>
      <c r="G5" s="49">
        <v>12</v>
      </c>
      <c r="H5" s="49">
        <v>8</v>
      </c>
      <c r="I5" s="11">
        <f>SUM(F5:H5)+D5</f>
        <v>56</v>
      </c>
      <c r="J5" s="6"/>
      <c r="K5" s="6"/>
      <c r="L5" s="6"/>
      <c r="M5" s="6"/>
      <c r="N5" s="6"/>
      <c r="O5" s="6"/>
      <c r="P5" s="6"/>
    </row>
    <row r="6" spans="1:16" x14ac:dyDescent="0.2">
      <c r="A6" s="6"/>
      <c r="B6" s="6"/>
      <c r="C6" s="6"/>
      <c r="D6" s="6"/>
      <c r="E6" s="6"/>
      <c r="F6" s="6"/>
      <c r="G6" s="6"/>
      <c r="H6" s="6"/>
      <c r="I6" s="6"/>
      <c r="J6" s="6"/>
      <c r="K6" s="6"/>
      <c r="L6" s="6"/>
      <c r="M6" s="6"/>
      <c r="N6" s="6"/>
      <c r="O6" s="6"/>
      <c r="P6" s="6"/>
    </row>
    <row r="7" spans="1:16" x14ac:dyDescent="0.2">
      <c r="A7" s="6"/>
      <c r="B7" s="6"/>
      <c r="C7" s="6"/>
      <c r="D7" s="6"/>
      <c r="E7" s="6"/>
      <c r="F7" s="6"/>
      <c r="G7" s="6"/>
      <c r="H7" s="6"/>
      <c r="I7" s="6"/>
      <c r="J7" s="6"/>
      <c r="K7" s="6"/>
      <c r="L7" s="6"/>
      <c r="M7" s="6"/>
      <c r="N7" s="6"/>
      <c r="O7" s="6"/>
      <c r="P7" s="6"/>
    </row>
    <row r="8" spans="1:16" x14ac:dyDescent="0.2">
      <c r="A8" s="6"/>
      <c r="B8" s="6"/>
      <c r="C8" s="6"/>
      <c r="D8" s="6"/>
      <c r="E8" s="6"/>
      <c r="F8" s="6"/>
      <c r="G8" s="6"/>
      <c r="H8" s="6"/>
      <c r="I8" s="6"/>
      <c r="J8" s="6"/>
      <c r="K8" s="6"/>
      <c r="L8" s="6"/>
      <c r="M8" s="6"/>
      <c r="N8" s="6"/>
      <c r="O8" s="6"/>
      <c r="P8" s="6"/>
    </row>
    <row r="9" spans="1:16" x14ac:dyDescent="0.2">
      <c r="A9" s="6"/>
      <c r="B9" s="6"/>
      <c r="C9" s="6"/>
      <c r="D9" s="6"/>
      <c r="E9" s="6"/>
      <c r="F9" s="6"/>
      <c r="G9" s="6"/>
      <c r="H9" s="6"/>
      <c r="I9" s="6"/>
      <c r="J9" s="6"/>
      <c r="K9" s="6"/>
      <c r="L9" s="6"/>
      <c r="M9" s="6"/>
      <c r="N9" s="6"/>
      <c r="O9" s="6"/>
      <c r="P9" s="6"/>
    </row>
    <row r="10" spans="1:16" x14ac:dyDescent="0.2">
      <c r="A10" s="6"/>
      <c r="B10" s="6"/>
      <c r="C10" s="6"/>
      <c r="D10" s="6"/>
      <c r="E10" s="6"/>
      <c r="F10" s="6"/>
      <c r="G10" s="6"/>
      <c r="H10" s="6"/>
      <c r="I10" s="6"/>
      <c r="J10" s="6"/>
      <c r="K10" s="6"/>
      <c r="L10" s="6"/>
      <c r="M10" s="6"/>
      <c r="N10" s="6"/>
      <c r="O10" s="6"/>
      <c r="P10" s="6"/>
    </row>
    <row r="11" spans="1:16" x14ac:dyDescent="0.2">
      <c r="A11" s="6"/>
      <c r="B11" s="6"/>
      <c r="C11" s="6"/>
      <c r="D11" s="6"/>
      <c r="E11" s="6"/>
      <c r="F11" s="6"/>
      <c r="G11" s="6"/>
      <c r="H11" s="6"/>
      <c r="I11" s="6"/>
      <c r="J11" s="6"/>
      <c r="K11" s="6"/>
      <c r="L11" s="6"/>
      <c r="M11" s="6"/>
      <c r="N11" s="6"/>
      <c r="O11" s="6"/>
      <c r="P11" s="6"/>
    </row>
    <row r="12" spans="1:16" x14ac:dyDescent="0.2">
      <c r="A12" s="6"/>
      <c r="B12" s="6"/>
      <c r="C12" s="6"/>
      <c r="D12" s="6"/>
      <c r="E12" s="6"/>
      <c r="F12" s="6"/>
      <c r="G12" s="6"/>
      <c r="H12" s="6"/>
      <c r="I12" s="6"/>
      <c r="J12" s="6"/>
      <c r="K12" s="6"/>
      <c r="L12" s="6"/>
      <c r="M12" s="6"/>
      <c r="N12" s="6"/>
      <c r="O12" s="6"/>
      <c r="P12" s="6"/>
    </row>
    <row r="13" spans="1:16" x14ac:dyDescent="0.2">
      <c r="A13" s="6"/>
      <c r="B13" s="6"/>
      <c r="C13" s="6"/>
      <c r="D13" s="6"/>
      <c r="E13" s="6"/>
      <c r="F13" s="6"/>
      <c r="G13" s="6"/>
      <c r="H13" s="6"/>
      <c r="I13" s="6"/>
      <c r="J13" s="6"/>
      <c r="K13" s="6"/>
      <c r="L13" s="6"/>
      <c r="M13" s="6"/>
      <c r="N13" s="6"/>
      <c r="O13" s="6"/>
      <c r="P13" s="6"/>
    </row>
    <row r="14" spans="1:16" x14ac:dyDescent="0.2">
      <c r="A14" s="6"/>
      <c r="B14" s="6"/>
      <c r="C14" s="6"/>
      <c r="D14" s="6"/>
      <c r="E14" s="6"/>
      <c r="F14" s="6"/>
      <c r="G14" s="6"/>
      <c r="H14" s="6"/>
      <c r="I14" s="6"/>
      <c r="J14" s="6"/>
      <c r="K14" s="6"/>
      <c r="L14" s="6"/>
      <c r="M14" s="6"/>
      <c r="N14" s="6"/>
      <c r="O14" s="6"/>
      <c r="P14" s="6"/>
    </row>
    <row r="15" spans="1:16" x14ac:dyDescent="0.2">
      <c r="A15" s="6"/>
      <c r="B15" s="6"/>
      <c r="C15" s="6"/>
      <c r="D15" s="6"/>
      <c r="E15" s="6"/>
      <c r="F15" s="6"/>
      <c r="G15" s="6"/>
      <c r="H15" s="6"/>
      <c r="I15" s="6"/>
      <c r="J15" s="6"/>
      <c r="K15" s="6"/>
      <c r="L15" s="6"/>
      <c r="M15" s="6"/>
      <c r="N15" s="6"/>
      <c r="O15" s="6"/>
      <c r="P15" s="6"/>
    </row>
    <row r="16" spans="1:16" x14ac:dyDescent="0.2">
      <c r="A16" s="6"/>
      <c r="B16" s="6"/>
      <c r="C16" s="6"/>
      <c r="D16" s="6"/>
      <c r="E16" s="6"/>
      <c r="F16" s="6"/>
      <c r="G16" s="6"/>
      <c r="H16" s="6"/>
      <c r="I16" s="6"/>
      <c r="J16" s="6"/>
      <c r="K16" s="6"/>
      <c r="L16" s="6"/>
      <c r="M16" s="6"/>
      <c r="N16" s="6"/>
      <c r="O16" s="6"/>
      <c r="P16" s="6"/>
    </row>
    <row r="17" spans="1:16" x14ac:dyDescent="0.2">
      <c r="A17" s="6"/>
      <c r="B17" s="6"/>
      <c r="C17" s="6"/>
      <c r="D17" s="6"/>
      <c r="E17" s="6"/>
      <c r="F17" s="6"/>
      <c r="G17" s="6"/>
      <c r="H17" s="6"/>
      <c r="I17" s="6"/>
      <c r="J17" s="6"/>
      <c r="K17" s="6"/>
      <c r="L17" s="6"/>
      <c r="M17" s="6"/>
      <c r="N17" s="6"/>
      <c r="O17" s="6"/>
      <c r="P17" s="6"/>
    </row>
    <row r="18" spans="1:16" x14ac:dyDescent="0.2">
      <c r="A18" s="6"/>
      <c r="B18" s="6"/>
      <c r="C18" s="6"/>
      <c r="D18" s="6"/>
      <c r="E18" s="6"/>
      <c r="F18" s="6"/>
      <c r="G18" s="6"/>
      <c r="H18" s="6"/>
      <c r="I18" s="6"/>
      <c r="J18" s="6"/>
      <c r="K18" s="6"/>
      <c r="L18" s="6"/>
      <c r="M18" s="6"/>
      <c r="N18" s="6"/>
      <c r="O18" s="6"/>
      <c r="P18" s="6"/>
    </row>
    <row r="19" spans="1:16" x14ac:dyDescent="0.2">
      <c r="A19" s="6"/>
      <c r="B19" s="6"/>
      <c r="C19" s="6"/>
      <c r="D19" s="6"/>
      <c r="E19" s="6"/>
      <c r="F19" s="6"/>
      <c r="G19" s="6"/>
      <c r="H19" s="6"/>
      <c r="I19" s="6"/>
      <c r="J19" s="6"/>
      <c r="K19" s="6"/>
      <c r="L19" s="6"/>
      <c r="M19" s="6"/>
      <c r="N19" s="6"/>
      <c r="O19" s="6"/>
      <c r="P19" s="6"/>
    </row>
  </sheetData>
  <mergeCells count="3">
    <mergeCell ref="A3:C3"/>
    <mergeCell ref="A4:C4"/>
    <mergeCell ref="A5:C5"/>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FF0000"/>
  </sheetPr>
  <dimension ref="A1:J5"/>
  <sheetViews>
    <sheetView workbookViewId="0">
      <selection activeCell="N7" sqref="N7"/>
    </sheetView>
  </sheetViews>
  <sheetFormatPr defaultRowHeight="12.75" x14ac:dyDescent="0.2"/>
  <sheetData>
    <row r="1" spans="1:10" ht="15.75" x14ac:dyDescent="0.25">
      <c r="A1" s="12" t="s">
        <v>0</v>
      </c>
      <c r="B1" s="7"/>
      <c r="C1" s="7"/>
      <c r="D1" s="7"/>
      <c r="E1" s="4"/>
      <c r="F1" s="4"/>
      <c r="G1" s="4"/>
      <c r="H1" s="4"/>
      <c r="I1" s="4"/>
      <c r="J1" s="6"/>
    </row>
    <row r="2" spans="1:10" ht="15.75" x14ac:dyDescent="0.25">
      <c r="A2" s="4"/>
      <c r="B2" s="3"/>
      <c r="C2" s="3"/>
      <c r="D2" s="3"/>
      <c r="E2" s="3"/>
      <c r="F2" s="3"/>
      <c r="G2" s="3"/>
      <c r="H2" s="3"/>
      <c r="I2" s="3"/>
      <c r="J2" s="3"/>
    </row>
    <row r="3" spans="1:10" x14ac:dyDescent="0.2">
      <c r="A3" s="76"/>
      <c r="B3" s="76"/>
      <c r="C3" s="76"/>
      <c r="D3" s="32" t="s">
        <v>2</v>
      </c>
      <c r="E3" s="8" t="s">
        <v>3</v>
      </c>
      <c r="F3" s="9" t="s">
        <v>4</v>
      </c>
      <c r="G3" s="9" t="s">
        <v>5</v>
      </c>
      <c r="H3" s="9" t="s">
        <v>6</v>
      </c>
      <c r="I3" s="10" t="s">
        <v>7</v>
      </c>
      <c r="J3" s="5"/>
    </row>
    <row r="4" spans="1:10" x14ac:dyDescent="0.2">
      <c r="A4" s="77" t="s">
        <v>18</v>
      </c>
      <c r="B4" s="77"/>
      <c r="C4" s="77"/>
      <c r="D4" s="47">
        <v>30</v>
      </c>
      <c r="E4" s="48">
        <v>24</v>
      </c>
      <c r="F4" s="47">
        <v>15</v>
      </c>
      <c r="G4" s="47">
        <v>15</v>
      </c>
      <c r="H4" s="47">
        <v>10</v>
      </c>
      <c r="I4" s="11">
        <f>SUM(F4:H4)+D4</f>
        <v>70</v>
      </c>
      <c r="J4" s="6"/>
    </row>
    <row r="5" spans="1:10" x14ac:dyDescent="0.2">
      <c r="A5" s="77" t="s">
        <v>19</v>
      </c>
      <c r="B5" s="77"/>
      <c r="C5" s="77"/>
      <c r="D5" s="47">
        <v>30</v>
      </c>
      <c r="E5" s="48">
        <v>30</v>
      </c>
      <c r="F5" s="47">
        <v>12</v>
      </c>
      <c r="G5" s="47">
        <v>15</v>
      </c>
      <c r="H5" s="47">
        <v>10</v>
      </c>
      <c r="I5" s="11">
        <f>SUM(F5:H5)+D5</f>
        <v>67</v>
      </c>
      <c r="J5" s="6"/>
    </row>
  </sheetData>
  <mergeCells count="3">
    <mergeCell ref="A3:C3"/>
    <mergeCell ref="A4:C4"/>
    <mergeCell ref="A5:C5"/>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O28"/>
  <sheetViews>
    <sheetView tabSelected="1" workbookViewId="0">
      <selection activeCell="I17" sqref="I17"/>
    </sheetView>
  </sheetViews>
  <sheetFormatPr defaultRowHeight="15" x14ac:dyDescent="0.2"/>
  <cols>
    <col min="1" max="1" width="33" style="16" customWidth="1"/>
    <col min="2" max="7" width="7.7109375" style="16" customWidth="1"/>
    <col min="8" max="9" width="7.5703125" style="16" customWidth="1"/>
    <col min="10" max="12" width="7.7109375" style="16" customWidth="1"/>
    <col min="13" max="16384" width="9.140625" style="16"/>
  </cols>
  <sheetData>
    <row r="1" spans="1:15" ht="15.75" x14ac:dyDescent="0.25">
      <c r="A1" s="13" t="s">
        <v>8</v>
      </c>
      <c r="B1" s="14"/>
      <c r="C1" s="13"/>
      <c r="D1" s="13"/>
      <c r="E1" s="13"/>
      <c r="F1" s="13"/>
      <c r="G1" s="13"/>
      <c r="H1" s="13"/>
      <c r="I1" s="15"/>
      <c r="J1" s="15"/>
    </row>
    <row r="2" spans="1:15" ht="6" customHeight="1" x14ac:dyDescent="0.25">
      <c r="A2" s="13"/>
      <c r="B2" s="14"/>
      <c r="C2" s="13"/>
      <c r="D2" s="13"/>
      <c r="E2" s="13"/>
      <c r="F2" s="13"/>
      <c r="G2" s="13"/>
      <c r="H2" s="13"/>
      <c r="I2" s="15"/>
      <c r="J2" s="15"/>
    </row>
    <row r="3" spans="1:15" ht="15.75" x14ac:dyDescent="0.25">
      <c r="A3" s="80" t="s">
        <v>17</v>
      </c>
      <c r="B3" s="80"/>
      <c r="C3" s="80"/>
      <c r="D3" s="80"/>
      <c r="E3" s="80"/>
      <c r="F3" s="80"/>
      <c r="G3" s="80"/>
      <c r="H3" s="80"/>
      <c r="I3" s="15"/>
      <c r="J3" s="15"/>
    </row>
    <row r="4" spans="1:15" x14ac:dyDescent="0.2">
      <c r="A4" s="14"/>
      <c r="B4" s="14"/>
      <c r="C4" s="14"/>
      <c r="D4" s="14"/>
      <c r="E4" s="14"/>
      <c r="F4" s="14"/>
      <c r="G4" s="17"/>
      <c r="H4" s="17"/>
      <c r="I4" s="18"/>
      <c r="J4" s="18"/>
    </row>
    <row r="5" spans="1:15" ht="15.75" x14ac:dyDescent="0.25">
      <c r="G5" s="78" t="s">
        <v>14</v>
      </c>
      <c r="H5" s="78"/>
      <c r="I5" s="19"/>
      <c r="J5" s="36"/>
      <c r="K5" s="79" t="s">
        <v>15</v>
      </c>
      <c r="L5" s="79"/>
      <c r="M5" s="20"/>
      <c r="N5" s="78" t="s">
        <v>16</v>
      </c>
      <c r="O5" s="78"/>
    </row>
    <row r="6" spans="1:15" s="24" customFormat="1" ht="135" customHeight="1" x14ac:dyDescent="0.2">
      <c r="A6" s="21"/>
      <c r="B6" s="22" t="s">
        <v>41</v>
      </c>
      <c r="C6" s="22" t="s">
        <v>42</v>
      </c>
      <c r="D6" s="22" t="s">
        <v>43</v>
      </c>
      <c r="E6" s="22" t="s">
        <v>44</v>
      </c>
      <c r="F6" s="22" t="s">
        <v>45</v>
      </c>
      <c r="G6" s="22" t="s">
        <v>9</v>
      </c>
      <c r="H6" s="34" t="s">
        <v>10</v>
      </c>
      <c r="J6" s="23" t="str">
        <f>F6</f>
        <v>Evaluator 5</v>
      </c>
      <c r="K6" s="23" t="s">
        <v>12</v>
      </c>
      <c r="L6" s="30" t="s">
        <v>11</v>
      </c>
      <c r="N6" s="22" t="s">
        <v>1</v>
      </c>
      <c r="O6" s="34" t="s">
        <v>13</v>
      </c>
    </row>
    <row r="7" spans="1:15" s="40" customFormat="1" ht="16.5" customHeight="1" x14ac:dyDescent="0.25">
      <c r="A7" s="44" t="str">
        <f>'Evaluator 5'!A4:D4</f>
        <v>Industrial Fire</v>
      </c>
      <c r="B7" s="45">
        <f>'Evaluator 1'!I4</f>
        <v>55</v>
      </c>
      <c r="C7" s="45">
        <f>'Evaluator 2'!I4</f>
        <v>70</v>
      </c>
      <c r="D7" s="45">
        <f>'Evaluator 3'!I4</f>
        <v>70</v>
      </c>
      <c r="E7" s="45">
        <f>'Evaluator 4'!I4</f>
        <v>60.5</v>
      </c>
      <c r="F7" s="45">
        <f>'Evaluator 5'!I4</f>
        <v>70</v>
      </c>
      <c r="G7" s="45">
        <f>AVERAGE(B7:F7)</f>
        <v>65.099999999999994</v>
      </c>
      <c r="H7" s="39">
        <f>RANK(G7,$G$7:$G$8,0)</f>
        <v>1</v>
      </c>
      <c r="J7" s="42">
        <f>'Evaluator 5'!E4</f>
        <v>24</v>
      </c>
      <c r="K7" s="38">
        <f>AVERAGE(J7)</f>
        <v>24</v>
      </c>
      <c r="L7" s="43">
        <f>RANK(K7,$K$7:$K$8,0)</f>
        <v>2</v>
      </c>
      <c r="N7" s="41">
        <f>G7+K7</f>
        <v>89.1</v>
      </c>
      <c r="O7" s="39">
        <f>RANK(N7,$N$7:$N$8,0)</f>
        <v>1</v>
      </c>
    </row>
    <row r="8" spans="1:15" ht="16.5" customHeight="1" x14ac:dyDescent="0.25">
      <c r="A8" s="33" t="str">
        <f>'Evaluator 5'!A5:D5</f>
        <v>Western States Fire Protection Company</v>
      </c>
      <c r="B8" s="25">
        <f>'Evaluator 1'!I5</f>
        <v>51.5</v>
      </c>
      <c r="C8" s="25">
        <f>'Evaluator 2'!I5</f>
        <v>56</v>
      </c>
      <c r="D8" s="25">
        <f>'Evaluator 3'!I5</f>
        <v>44</v>
      </c>
      <c r="E8" s="25">
        <f>'Evaluator 4'!I5</f>
        <v>56</v>
      </c>
      <c r="F8" s="25">
        <f>'Evaluator 5'!I5</f>
        <v>67</v>
      </c>
      <c r="G8" s="26">
        <f>AVERAGE(B8:F8)</f>
        <v>54.9</v>
      </c>
      <c r="H8" s="35">
        <f>RANK(G8,$G$7:$G$8,0)</f>
        <v>2</v>
      </c>
      <c r="J8" s="37">
        <f>'Evaluator 5'!E5</f>
        <v>30</v>
      </c>
      <c r="K8" s="27">
        <f t="shared" ref="K8" si="0">AVERAGE(J8)</f>
        <v>30</v>
      </c>
      <c r="L8" s="31">
        <f>RANK(K8,$K$7:$K$8,0)</f>
        <v>1</v>
      </c>
      <c r="N8" s="28">
        <f t="shared" ref="N8" si="1">G8+K8</f>
        <v>84.9</v>
      </c>
      <c r="O8" s="35">
        <f>RANK(N8,$N$7:$N$8,0)</f>
        <v>2</v>
      </c>
    </row>
    <row r="27" spans="1:1" x14ac:dyDescent="0.2">
      <c r="A27" s="29" t="s">
        <v>46</v>
      </c>
    </row>
    <row r="28" spans="1:1" x14ac:dyDescent="0.2">
      <c r="A28" s="29"/>
    </row>
  </sheetData>
  <mergeCells count="4">
    <mergeCell ref="N5:O5"/>
    <mergeCell ref="G5:H5"/>
    <mergeCell ref="K5:L5"/>
    <mergeCell ref="A3:H3"/>
  </mergeCells>
  <pageMargins left="0.24" right="0.3" top="1" bottom="1" header="0.5" footer="0.5"/>
  <pageSetup scale="95" orientation="landscape" horizontalDpi="1200" verticalDpi="1200" r:id="rId1"/>
  <headerFooter alignWithMargins="0"/>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2B0389-FFD2-435D-9139-DDCF6AB47432}">
  <dimension ref="A1:P45"/>
  <sheetViews>
    <sheetView zoomScale="145" zoomScaleNormal="145" workbookViewId="0">
      <selection activeCell="J6" sqref="J6"/>
    </sheetView>
  </sheetViews>
  <sheetFormatPr defaultRowHeight="12.75" x14ac:dyDescent="0.2"/>
  <cols>
    <col min="1" max="1" width="20.7109375" style="53" customWidth="1"/>
    <col min="2" max="16" width="9.5703125" style="53" customWidth="1"/>
    <col min="17" max="16384" width="9.140625" style="53"/>
  </cols>
  <sheetData>
    <row r="1" spans="1:16" ht="15.75" customHeight="1" x14ac:dyDescent="0.25">
      <c r="A1" s="107" t="s">
        <v>20</v>
      </c>
      <c r="B1" s="107"/>
      <c r="C1" s="107"/>
      <c r="D1" s="107"/>
      <c r="E1" s="107"/>
      <c r="F1" s="107"/>
      <c r="G1" s="107"/>
      <c r="H1" s="107"/>
      <c r="I1" s="107"/>
      <c r="J1" s="52"/>
    </row>
    <row r="2" spans="1:16" ht="15.75" x14ac:dyDescent="0.25">
      <c r="A2" s="108" t="s">
        <v>17</v>
      </c>
      <c r="B2" s="108"/>
      <c r="C2" s="108"/>
      <c r="D2" s="108"/>
      <c r="E2" s="108"/>
      <c r="F2" s="108"/>
      <c r="G2" s="108"/>
      <c r="H2" s="108"/>
      <c r="I2" s="108"/>
      <c r="J2" s="54"/>
    </row>
    <row r="3" spans="1:16" x14ac:dyDescent="0.2">
      <c r="A3" s="55" t="s">
        <v>21</v>
      </c>
      <c r="B3" s="109"/>
      <c r="C3" s="110"/>
      <c r="D3" s="111"/>
    </row>
    <row r="4" spans="1:16" ht="15" customHeight="1" x14ac:dyDescent="0.2">
      <c r="A4" s="55" t="s">
        <v>22</v>
      </c>
      <c r="B4" s="112" t="s">
        <v>23</v>
      </c>
      <c r="C4" s="112"/>
      <c r="D4" s="112"/>
      <c r="E4" s="56"/>
    </row>
    <row r="5" spans="1:16" s="58" customFormat="1" ht="20.25" customHeight="1" x14ac:dyDescent="0.25">
      <c r="A5" s="113" t="s">
        <v>24</v>
      </c>
      <c r="B5" s="113"/>
      <c r="C5" s="57"/>
      <c r="D5" s="57"/>
      <c r="E5" s="57"/>
      <c r="F5" s="57"/>
      <c r="G5" s="57"/>
    </row>
    <row r="6" spans="1:16" s="58" customFormat="1" ht="27" customHeight="1" x14ac:dyDescent="0.2">
      <c r="A6" s="59"/>
      <c r="B6" s="106" t="s">
        <v>25</v>
      </c>
      <c r="C6" s="106"/>
      <c r="D6" s="106"/>
      <c r="E6" s="106"/>
      <c r="F6" s="106"/>
      <c r="G6" s="106"/>
      <c r="H6" s="106"/>
      <c r="I6" s="106"/>
    </row>
    <row r="7" spans="1:16" s="58" customFormat="1" ht="20.25" customHeight="1" x14ac:dyDescent="0.25">
      <c r="A7" s="105" t="s">
        <v>26</v>
      </c>
      <c r="B7" s="105"/>
      <c r="C7" s="60"/>
      <c r="D7" s="61"/>
      <c r="E7" s="61"/>
      <c r="F7" s="61"/>
      <c r="G7" s="61"/>
    </row>
    <row r="8" spans="1:16" s="58" customFormat="1" ht="27" customHeight="1" x14ac:dyDescent="0.2">
      <c r="A8" s="59"/>
      <c r="B8" s="106" t="s">
        <v>27</v>
      </c>
      <c r="C8" s="106"/>
      <c r="D8" s="106"/>
      <c r="E8" s="106"/>
      <c r="F8" s="106"/>
      <c r="G8" s="106"/>
      <c r="H8" s="106"/>
      <c r="I8" s="106"/>
    </row>
    <row r="9" spans="1:16" ht="15" customHeight="1" x14ac:dyDescent="0.2"/>
    <row r="10" spans="1:16" ht="15" customHeight="1" x14ac:dyDescent="0.2"/>
    <row r="11" spans="1:16" ht="11.25" customHeight="1" thickBot="1" x14ac:dyDescent="0.25"/>
    <row r="12" spans="1:16" s="62" customFormat="1" ht="13.5" thickBot="1" x14ac:dyDescent="0.25">
      <c r="B12" s="96" t="s">
        <v>28</v>
      </c>
      <c r="C12" s="97"/>
      <c r="D12" s="98"/>
      <c r="E12" s="96" t="s">
        <v>29</v>
      </c>
      <c r="F12" s="97"/>
      <c r="G12" s="98"/>
      <c r="H12" s="96" t="s">
        <v>30</v>
      </c>
      <c r="I12" s="97"/>
      <c r="J12" s="98"/>
      <c r="K12" s="96" t="s">
        <v>31</v>
      </c>
      <c r="L12" s="97"/>
      <c r="M12" s="98"/>
      <c r="N12" s="96" t="s">
        <v>32</v>
      </c>
      <c r="O12" s="97"/>
      <c r="P12" s="98"/>
    </row>
    <row r="13" spans="1:16" s="62" customFormat="1" ht="112.5" customHeight="1" x14ac:dyDescent="0.2">
      <c r="B13" s="99" t="s">
        <v>33</v>
      </c>
      <c r="C13" s="100"/>
      <c r="D13" s="101"/>
      <c r="E13" s="102" t="s">
        <v>40</v>
      </c>
      <c r="F13" s="103"/>
      <c r="G13" s="104"/>
      <c r="H13" s="99" t="s">
        <v>34</v>
      </c>
      <c r="I13" s="100"/>
      <c r="J13" s="101"/>
      <c r="K13" s="99" t="s">
        <v>35</v>
      </c>
      <c r="L13" s="100"/>
      <c r="M13" s="101"/>
      <c r="N13" s="99" t="s">
        <v>36</v>
      </c>
      <c r="O13" s="100"/>
      <c r="P13" s="101"/>
    </row>
    <row r="14" spans="1:16" s="64" customFormat="1" ht="11.25" customHeight="1" x14ac:dyDescent="0.2">
      <c r="A14" s="63"/>
      <c r="B14" s="87" t="s">
        <v>37</v>
      </c>
      <c r="C14" s="88"/>
      <c r="D14" s="89"/>
      <c r="E14" s="87" t="s">
        <v>37</v>
      </c>
      <c r="F14" s="88"/>
      <c r="G14" s="89"/>
      <c r="H14" s="87" t="s">
        <v>37</v>
      </c>
      <c r="I14" s="88"/>
      <c r="J14" s="89"/>
      <c r="K14" s="87" t="s">
        <v>37</v>
      </c>
      <c r="L14" s="88"/>
      <c r="M14" s="89"/>
      <c r="N14" s="87" t="s">
        <v>37</v>
      </c>
      <c r="O14" s="88"/>
      <c r="P14" s="89"/>
    </row>
    <row r="15" spans="1:16" s="64" customFormat="1" ht="21.75" customHeight="1" x14ac:dyDescent="0.2">
      <c r="A15" s="65" t="s">
        <v>18</v>
      </c>
      <c r="B15" s="90"/>
      <c r="C15" s="91"/>
      <c r="D15" s="92"/>
      <c r="E15" s="93"/>
      <c r="F15" s="94"/>
      <c r="G15" s="95"/>
      <c r="H15" s="90"/>
      <c r="I15" s="91"/>
      <c r="J15" s="92"/>
      <c r="K15" s="90"/>
      <c r="L15" s="91"/>
      <c r="M15" s="92"/>
      <c r="N15" s="90"/>
      <c r="O15" s="91"/>
      <c r="P15" s="92"/>
    </row>
    <row r="16" spans="1:16" s="64" customFormat="1" ht="24" x14ac:dyDescent="0.2">
      <c r="A16" s="66" t="s">
        <v>19</v>
      </c>
      <c r="B16" s="81"/>
      <c r="C16" s="82"/>
      <c r="D16" s="83"/>
      <c r="E16" s="84"/>
      <c r="F16" s="85"/>
      <c r="G16" s="86"/>
      <c r="H16" s="81"/>
      <c r="I16" s="82"/>
      <c r="J16" s="83"/>
      <c r="K16" s="81"/>
      <c r="L16" s="82"/>
      <c r="M16" s="83"/>
      <c r="N16" s="81"/>
      <c r="O16" s="82"/>
      <c r="P16" s="83"/>
    </row>
    <row r="17" spans="1:16" s="68" customFormat="1" ht="7.5" customHeight="1" x14ac:dyDescent="0.2">
      <c r="A17" s="67"/>
      <c r="B17" s="67"/>
      <c r="C17" s="67"/>
      <c r="D17" s="67"/>
      <c r="E17" s="67"/>
      <c r="F17" s="67"/>
      <c r="G17" s="67"/>
      <c r="H17" s="67"/>
      <c r="I17" s="67"/>
      <c r="J17" s="67"/>
      <c r="K17" s="67"/>
      <c r="L17" s="67"/>
      <c r="M17" s="67"/>
      <c r="N17" s="67"/>
      <c r="O17" s="67"/>
      <c r="P17" s="67"/>
    </row>
    <row r="18" spans="1:16" s="69" customFormat="1" ht="6.75" customHeight="1" x14ac:dyDescent="0.2"/>
    <row r="20" spans="1:16" x14ac:dyDescent="0.2">
      <c r="A20" s="70"/>
      <c r="G20" s="71"/>
      <c r="H20" s="71"/>
    </row>
    <row r="21" spans="1:16" x14ac:dyDescent="0.2">
      <c r="A21" s="72" t="s">
        <v>38</v>
      </c>
      <c r="G21" s="71"/>
      <c r="H21" s="71"/>
      <c r="I21" s="71"/>
      <c r="J21" s="71"/>
    </row>
    <row r="22" spans="1:16" ht="15" x14ac:dyDescent="0.25">
      <c r="A22" s="73"/>
      <c r="B22" s="73"/>
      <c r="C22" s="73"/>
      <c r="E22" s="74"/>
      <c r="G22" s="71"/>
      <c r="H22" s="71"/>
      <c r="I22" s="71"/>
      <c r="J22" s="71"/>
    </row>
    <row r="23" spans="1:16" ht="15" x14ac:dyDescent="0.25">
      <c r="A23" s="73"/>
      <c r="B23" s="73"/>
      <c r="C23" s="73"/>
      <c r="E23" s="74"/>
      <c r="G23" s="71"/>
      <c r="H23" s="71"/>
      <c r="I23" s="71"/>
      <c r="J23" s="71"/>
    </row>
    <row r="24" spans="1:16" ht="15" x14ac:dyDescent="0.25">
      <c r="A24" s="73"/>
      <c r="B24" s="73"/>
      <c r="C24" s="73"/>
      <c r="E24" s="74"/>
      <c r="G24" s="71"/>
      <c r="H24" s="71"/>
      <c r="I24" s="71"/>
      <c r="J24" s="71"/>
    </row>
    <row r="25" spans="1:16" ht="15" x14ac:dyDescent="0.25">
      <c r="A25" s="73"/>
      <c r="B25" s="73"/>
      <c r="C25" s="73"/>
      <c r="E25" s="74"/>
      <c r="G25" s="71"/>
      <c r="H25" s="71"/>
      <c r="I25" s="71"/>
      <c r="J25" s="71"/>
    </row>
    <row r="26" spans="1:16" ht="15" x14ac:dyDescent="0.25">
      <c r="A26" s="73"/>
      <c r="B26" s="73"/>
      <c r="C26" s="73"/>
      <c r="E26" s="74"/>
      <c r="G26" s="71"/>
      <c r="H26" s="71"/>
      <c r="I26" s="71"/>
      <c r="J26" s="71"/>
    </row>
    <row r="27" spans="1:16" x14ac:dyDescent="0.2">
      <c r="I27" s="71"/>
      <c r="J27" s="71"/>
      <c r="K27" s="71"/>
      <c r="L27" s="71"/>
    </row>
    <row r="28" spans="1:16" x14ac:dyDescent="0.2">
      <c r="I28" s="71"/>
      <c r="J28" s="71"/>
      <c r="K28" s="71"/>
      <c r="L28" s="71"/>
      <c r="M28" s="71"/>
    </row>
    <row r="29" spans="1:16" x14ac:dyDescent="0.2">
      <c r="L29" s="71"/>
      <c r="M29" s="71"/>
    </row>
    <row r="30" spans="1:16" x14ac:dyDescent="0.2">
      <c r="L30" s="71"/>
      <c r="M30" s="71"/>
    </row>
    <row r="31" spans="1:16" x14ac:dyDescent="0.2">
      <c r="L31" s="71"/>
      <c r="M31" s="71"/>
    </row>
    <row r="32" spans="1:16" x14ac:dyDescent="0.2">
      <c r="L32" s="71"/>
      <c r="M32" s="71"/>
    </row>
    <row r="45" spans="1:1" x14ac:dyDescent="0.2">
      <c r="A45" s="75" t="s">
        <v>39</v>
      </c>
    </row>
  </sheetData>
  <mergeCells count="33">
    <mergeCell ref="B6:I6"/>
    <mergeCell ref="A1:I1"/>
    <mergeCell ref="A2:I2"/>
    <mergeCell ref="B3:D3"/>
    <mergeCell ref="B4:D4"/>
    <mergeCell ref="A5:B5"/>
    <mergeCell ref="A7:B7"/>
    <mergeCell ref="B8:I8"/>
    <mergeCell ref="B12:D12"/>
    <mergeCell ref="E12:G12"/>
    <mergeCell ref="H12:J12"/>
    <mergeCell ref="N12:P12"/>
    <mergeCell ref="B13:D13"/>
    <mergeCell ref="E13:G13"/>
    <mergeCell ref="H13:J13"/>
    <mergeCell ref="K13:M13"/>
    <mergeCell ref="N13:P13"/>
    <mergeCell ref="K12:M12"/>
    <mergeCell ref="B15:D15"/>
    <mergeCell ref="E15:G15"/>
    <mergeCell ref="H15:J15"/>
    <mergeCell ref="K15:M15"/>
    <mergeCell ref="N15:P15"/>
    <mergeCell ref="B14:D14"/>
    <mergeCell ref="E14:G14"/>
    <mergeCell ref="H14:J14"/>
    <mergeCell ref="K14:M14"/>
    <mergeCell ref="N14:P14"/>
    <mergeCell ref="B16:D16"/>
    <mergeCell ref="E16:G16"/>
    <mergeCell ref="H16:J16"/>
    <mergeCell ref="K16:M16"/>
    <mergeCell ref="N16:P16"/>
  </mergeCells>
  <pageMargins left="0.25" right="0.25" top="0.75" bottom="0.75" header="0.3" footer="0.3"/>
  <pageSetup orientation="portrait" horizontalDpi="1200" verticalDpi="1200"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Evaluator 1</vt:lpstr>
      <vt:lpstr>Evaluator 2</vt:lpstr>
      <vt:lpstr>Evaluator 3</vt:lpstr>
      <vt:lpstr>Evaluator 4</vt:lpstr>
      <vt:lpstr>Evaluator 5</vt:lpstr>
      <vt:lpstr>Summary</vt:lpstr>
      <vt:lpstr>Evaluation</vt:lpstr>
    </vt:vector>
  </TitlesOfParts>
  <Company>University of Houston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wsareval</dc:creator>
  <cp:lastModifiedBy>Shen, Eric T</cp:lastModifiedBy>
  <cp:lastPrinted>2013-06-21T21:40:12Z</cp:lastPrinted>
  <dcterms:created xsi:type="dcterms:W3CDTF">2013-06-21T21:38:22Z</dcterms:created>
  <dcterms:modified xsi:type="dcterms:W3CDTF">2025-05-20T14:08:23Z</dcterms:modified>
</cp:coreProperties>
</file>